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>
    <definedName name="_xlnm.Print_Area" localSheetId="0">'1'!$A$1:$G$474</definedName>
  </definedNames>
  <calcPr fullCalcOnLoad="1"/>
</workbook>
</file>

<file path=xl/sharedStrings.xml><?xml version="1.0" encoding="utf-8"?>
<sst xmlns="http://schemas.openxmlformats.org/spreadsheetml/2006/main" count="1088" uniqueCount="484">
  <si>
    <t>Podstawa</t>
  </si>
  <si>
    <t>Opis</t>
  </si>
  <si>
    <t>Ilość</t>
  </si>
  <si>
    <t>Wartość</t>
  </si>
  <si>
    <t>45111000-8</t>
  </si>
  <si>
    <t>KNR 2-01 0119-03</t>
  </si>
  <si>
    <t>Roboty pomiarowe przy liniowych robotach ziemnych - trasa drogi w terenie równinnym</t>
  </si>
  <si>
    <t>-sieci wodociągowe Lc=496m</t>
  </si>
  <si>
    <t>km</t>
  </si>
  <si>
    <t>45112000-5</t>
  </si>
  <si>
    <t>KNR-W 2-01 0101-01 + KNR-W 2-01 0105-01</t>
  </si>
  <si>
    <t>KNR-W 2-01 0105-05 + KNR-W 2-01 0103-05</t>
  </si>
  <si>
    <t>analogia</t>
  </si>
  <si>
    <t>KNR-W 2-01 0108-01</t>
  </si>
  <si>
    <t>Mechaniczne karczowanie zagajników, zadrzewień i zarośli gęstych wraz z utylizacją</t>
  </si>
  <si>
    <t>ha</t>
  </si>
  <si>
    <t>KNR 2-01 0110-02 0110-05</t>
  </si>
  <si>
    <t>Wywożenie karpiny na odległość 10 km</t>
  </si>
  <si>
    <t>mp</t>
  </si>
  <si>
    <t>KNR 2-01 0110-03 0110-05</t>
  </si>
  <si>
    <t>Wywożenie gałęzi i drągowizny na odległość 10 km</t>
  </si>
  <si>
    <t>KNR 2-21 0107-03</t>
  </si>
  <si>
    <t>Zabezpieczenie drzew na okres wykonywania robót, przez wykonanie obudowy z desek i folii, o średnicy drzewa do 30 cm wraz z zdemontowaniem zabezpieczeń po wykonaniu robót oraz transportem zabezpieczeń</t>
  </si>
  <si>
    <t>KNR 2-21 0107-04</t>
  </si>
  <si>
    <t>Zabezpieczenie drzew i krzewów na okres wykonywania robót, przez wykonanie obudowy z desek i folii, o średnicy powyżej 30 cm wraz z zdemontowaniem zabezpieczeń po wykonaniu robót oraz transportem zabezpieczeń</t>
  </si>
  <si>
    <t>KNR 2-01 0510-01</t>
  </si>
  <si>
    <t>m2</t>
  </si>
  <si>
    <t>KNR 2-01 0126-01</t>
  </si>
  <si>
    <t>Usunięcie warstwy ziemi urodzajnej (humusu) o grubości do 15 cm za pomocą spycharekpod przebudowywany wodociąg</t>
  </si>
  <si>
    <t>KNR 2-01 0125-01-00</t>
  </si>
  <si>
    <t>Ręczne usunięcie warstwy ziemi urodzajnej grub 15 cm pod przebudowywany wodociąg</t>
  </si>
  <si>
    <t>KNR 2-01 0214-04</t>
  </si>
  <si>
    <t>Wywóz nadmiaru ziemi na odległość do 15 km</t>
  </si>
  <si>
    <t>m3</t>
  </si>
  <si>
    <t>L=330+60 = 390 m</t>
  </si>
  <si>
    <t>L=3,5 m</t>
  </si>
  <si>
    <t>L=26,5 m</t>
  </si>
  <si>
    <t>KNR 2-01 0206-04 0214-04</t>
  </si>
  <si>
    <t>L=4,6m s=1,3m</t>
  </si>
  <si>
    <t>V=4,6x2,56 x1,3=15,309m3</t>
  </si>
  <si>
    <t>L=(2+1+1+1,5+3+3+5,1+1+1+5,2+1,2+1,2)= 26,2 m s=1,0m</t>
  </si>
  <si>
    <t>V=26,2x1,9 x1,0=49,78m3</t>
  </si>
  <si>
    <t>L=3,3 m s=1,1m</t>
  </si>
  <si>
    <t>V=3,3x1,9 x1,1=6,897m3</t>
  </si>
  <si>
    <t>L=3,3 m s=1,0m</t>
  </si>
  <si>
    <t>V=3,3x1,9 x1,0=6,27m3</t>
  </si>
  <si>
    <t>L=(2+2,5+2,5+2+2,5+1,2+2,5)= 15,2 m s=0,9 m</t>
  </si>
  <si>
    <t>V=15,2x1,8 x0,9=24,624m3</t>
  </si>
  <si>
    <t>L=(2,5+1,1)= 3,6 m s=0,9 m</t>
  </si>
  <si>
    <t>V=3,6x1,8 x0,9=5,832m3</t>
  </si>
  <si>
    <t>V=2,5x2,5x(2,7+0,3)=18,75m3</t>
  </si>
  <si>
    <t>KNR 4-05I 0117-08</t>
  </si>
  <si>
    <t>Demontaż rurociągu żeliwnego ciśnieniowego - magistrala wodociągowa o średnicy 400 mm z wydobyciem elementów na powierzchnię terenu L=4,6 m</t>
  </si>
  <si>
    <t>m</t>
  </si>
  <si>
    <t>KNR 4-05I 0117-02</t>
  </si>
  <si>
    <t>Demontaż wodociągu o średnicy dn100 mm z wydobyciem elementów na powierzchnię terenu</t>
  </si>
  <si>
    <t>L=(2+1+1+1,5+3+3+5,1+1+1+5,2+1,2+1,2)=26,2 m</t>
  </si>
  <si>
    <t>KNR 4-05I 0117-04</t>
  </si>
  <si>
    <t>Demontaż wodociągu o średnicy dn200 mm z wydobyciem elementów na powierzchnię terenu</t>
  </si>
  <si>
    <t>L=3,3 m</t>
  </si>
  <si>
    <t>KNR 4-05I 0117-03</t>
  </si>
  <si>
    <t>Demontaż wodociągu o średnicy dn150 mm z wydobyciem elementów na powierzchnię terenu</t>
  </si>
  <si>
    <t>KNR 4-05I 0117-01</t>
  </si>
  <si>
    <t>Demontaż odgałęzień na wodociągu: dn90, dn80 -do HP z wydobyciem elementów na powierzchnię terenu</t>
  </si>
  <si>
    <t>L=(2+2,5+2,5+2+2,5+1,2+2,5)=15,2m</t>
  </si>
  <si>
    <t>Demontaż odgałęzień na wodociągu: dn40/ dn50 z wydobyciem elementów na powierzchnię terenu</t>
  </si>
  <si>
    <t>L=2,5+1,1=3,6 m</t>
  </si>
  <si>
    <t>KNR 4-05I 0227-01</t>
  </si>
  <si>
    <t>Demontaż hydrantu podziemnego o średnicy nominalnej 80 mm wraz z odgałęzieniem z rur żeliwnych DN80 i zasuwą DN80</t>
  </si>
  <si>
    <t>KNR 4-05I 0222-02</t>
  </si>
  <si>
    <t>KNR 4-05I 0409-03</t>
  </si>
  <si>
    <t>KNR 4-05I 0222-01</t>
  </si>
  <si>
    <t>KNR 2-01 0320-0501</t>
  </si>
  <si>
    <t>KNR 4-04 1101-02</t>
  </si>
  <si>
    <t>Wywiezienie zdemontowanych rurociągów z terenu rozbiórki przy ręcznym załadunku i wyładunku samochodami skrzyniowymi na odległość do 1 km</t>
  </si>
  <si>
    <t>KNR 4-04 1101-04</t>
  </si>
  <si>
    <t>Wywiezienie zdemontowanych rurociągów z terenu rozbiórki przy ręcznym załadunku i wyładunku samochodami skrzyniowymi - dodatek za każdy następny rozpoczęty 1 km</t>
  </si>
  <si>
    <t>Krotność = 9</t>
  </si>
  <si>
    <t>KNR-W 2-18 0310-01</t>
  </si>
  <si>
    <t>Zamulenie piaskiem lub pianobetonem rurociągów przewidzianych do wyłączenia z eksploatacji:</t>
  </si>
  <si>
    <t>-DN100 V=0,785x(0,10x0,10)x(18+24+40,5+50,5+20+14+21+25+99+12,5)=2,547 m3</t>
  </si>
  <si>
    <t>- DN150 V=0,785x(0,15x0,15)x6,0=0,106 m3</t>
  </si>
  <si>
    <t>- DN40 V=0,785x(0,04x0,04)x18,5=0,023 m3</t>
  </si>
  <si>
    <t>- DN50 (Tokarska 1a) V=0,785x(0,05x0,05x15= 0,029 m3</t>
  </si>
  <si>
    <t>KNR AT-03 0101-02</t>
  </si>
  <si>
    <t>KNR 2-31 0803-03 0803-04</t>
  </si>
  <si>
    <t>Rozebranie nawierzchni z mas mineralno-bitumicznych mechanicznie w ulicy Mełgiewskiej</t>
  </si>
  <si>
    <t>KNR 2-31 0802-07</t>
  </si>
  <si>
    <t>KNR 2-31 0802-03</t>
  </si>
  <si>
    <t>KNR 2-31 0807-03</t>
  </si>
  <si>
    <t>KNR 2-31 0813-04</t>
  </si>
  <si>
    <t>Rozebranie krawężników betonowych na podsypce cementowo-piaskowej</t>
  </si>
  <si>
    <t>KNR 2-31 0811-04</t>
  </si>
  <si>
    <t>Ręczne rozebranie nawierzchni z kostki kamiennej nieregularnej na podsypce cementowo-piaskowej</t>
  </si>
  <si>
    <t>Transport gruzu z terenu rozbiórki przy ręcznym załadowaniu i wyładowaniu samochodem skrzyniowym na odległość do 1 km</t>
  </si>
  <si>
    <t>KNR 4-04 1101-05</t>
  </si>
  <si>
    <t>Transport gruzu z terenu rozbiórki przy ręcznym załadowaniu i wyładowaniu samochodem ciężarowym - dodatek za każdy następny rozpoczęty 1 km</t>
  </si>
  <si>
    <t>45231000-5</t>
  </si>
  <si>
    <t>Roboty ziemne, posadowienie rurociągów, roboty</t>
  </si>
  <si>
    <t>KNR 2-01 0301-02</t>
  </si>
  <si>
    <t>V=227,688m3</t>
  </si>
  <si>
    <t>KNR 2-01 0302-02</t>
  </si>
  <si>
    <t>V= 82,341 m3</t>
  </si>
  <si>
    <t>V= 4,001 m3</t>
  </si>
  <si>
    <t>V=20,919m3</t>
  </si>
  <si>
    <t>V= 16,38 m3</t>
  </si>
  <si>
    <t>V=52,96m3</t>
  </si>
  <si>
    <t>V=67,845m3</t>
  </si>
  <si>
    <t>KNR 2-01 0322-02 0322-08</t>
  </si>
  <si>
    <t>F=553,86m2</t>
  </si>
  <si>
    <t>F=30,141m2</t>
  </si>
  <si>
    <t>F=82,886m2</t>
  </si>
  <si>
    <t>F=4*4,0*(2,21+0,7+0,3+0,1)= 52,96 m2</t>
  </si>
  <si>
    <t>F=2*4*3,3*(3,115)= 82,236 m2</t>
  </si>
  <si>
    <t>F=4*2,9*(2,95)= 34,22 m2</t>
  </si>
  <si>
    <t>dn 250 PE s=1,1 m L= (2,0+15,85+44,73+3+9+3+3+5+5,65+4+3,9+2+2,5+3+3,5+3+4,6+3,3)=121,03 m V=100,568 m3</t>
  </si>
  <si>
    <t>dn 125 PE s=1,0 m L=3,88m V= 2,571m3</t>
  </si>
  <si>
    <t>dn110 PE s=1,0 m L=2,18 m V= 1,418 m3</t>
  </si>
  <si>
    <t>dn100 PE s=1,0 m L=0,72 m V=0,462 m3</t>
  </si>
  <si>
    <t>dn 90 PE s=0,9 m L= 7,57m V= 4,312 m3</t>
  </si>
  <si>
    <t>dn 80 żeliwo s=0,9 m L=9,03 m V= 5,075 m3</t>
  </si>
  <si>
    <t>dn 40 PE s= 0,9 m L=1,91 m V= 1,012 m3</t>
  </si>
  <si>
    <t>Vc=115,418 m3</t>
  </si>
  <si>
    <t>V= 235,94 m3</t>
  </si>
  <si>
    <t>V=4,0*4,0*(2,21+0,7+0,3+0,1)-(0,785*2,8*2,8)*(2,21+0,7+0,3+0,1)= 32,589 m3</t>
  </si>
  <si>
    <t>V(SZ3)= 3,3*3,3*(2,15+0,65+0,3+0,1)-(0,785*2,3*2,3)*(2,15+0,65+0,3+0,1)= 21,56 m3</t>
  </si>
  <si>
    <t>V(SZ4)= 3,3*3,3*(1,98+0,65+0,3+0,1)-(0,785*2,3*2,3)*(1,98+0,65+0,3+0,1)= 20,414 m3</t>
  </si>
  <si>
    <t>V=41,974 m3</t>
  </si>
  <si>
    <t>V(SZ2)= 2,9*2,9*(1,9+0,65+0,3+0,1)-(0,785*1,9*1,9)*(1,9+0,65+0,3+0,1)= 16,45 m3</t>
  </si>
  <si>
    <t>KNR-W 2-18 0307-06</t>
  </si>
  <si>
    <t>(rura przewodowa w osobnej pozycji)</t>
  </si>
  <si>
    <t>KNR-W 2-19 0120-05</t>
  </si>
  <si>
    <t>Przeciąganie rur dn250x22,7 PE100 RC przez rurę osłonową DN350 stalowa L=13,0m ( wraz z rurą osłonową stalową, rura przewodowa w osobnej pozycji)</t>
  </si>
  <si>
    <t>KNR-W 2-19 0121-01</t>
  </si>
  <si>
    <t>Płozy dystansowe typ L h=40 mm (rura przewodowa dn 250) n=12</t>
  </si>
  <si>
    <t>KNR-W 2-19 0411-01</t>
  </si>
  <si>
    <t>Roboty montażowe</t>
  </si>
  <si>
    <t>KNR-W 2-18 0109-11</t>
  </si>
  <si>
    <t>Montaż rurociągów wody pitnej z rur polietylenowych dn250x22,7 PE100 RC SDR11 L=456,41m</t>
  </si>
  <si>
    <t>KNR-W 2-18 0109-05</t>
  </si>
  <si>
    <t>Montaż rurociągów wody pitnej z rur polietylenowych dn125x11,4 PE100 RC SDR11 L=3,88m</t>
  </si>
  <si>
    <t>KNR-W 2-18 0109-04</t>
  </si>
  <si>
    <t>Montaż rurociągów wody pitnej z rur polietylenowych dn110x10,0 PE100 RC SDR11 L=2,18m</t>
  </si>
  <si>
    <t>KNR-W 2-18 0109-03</t>
  </si>
  <si>
    <t>Montaż rurociągów wody pitnej z rur polietylenowych dn90x5,4 PE100 RC SDR17 L=7,57m</t>
  </si>
  <si>
    <t>KNR-W 2-18 0109-01</t>
  </si>
  <si>
    <t>Montaż w gotowym wykopie i zagęszczonym podłożu rurociągu wody pitnej z rur polietylenowych dn63x5,8 PE100 RC SDR11 L=1,5m</t>
  </si>
  <si>
    <t>Montaż w gotowym wykopie i zagęszczonym podłożu rurociągu wody pitnej z rur polietylenowych dn40x3,7 PE100 RC SDR11 L=1,91m</t>
  </si>
  <si>
    <t>KNR-W 2-18 0110-11</t>
  </si>
  <si>
    <t>Łączenie rur polietylenowych dn250 PE100 RC SDR11 metodą zgrzewania czołowego</t>
  </si>
  <si>
    <t>KNR-W 2-18 0114-02</t>
  </si>
  <si>
    <t>Montaż w gotowym wykopie i zagęszczonym podłożu rurociągu do wody pitnej - króćce kołnierzowe żeliwne DN80 L=1,0m HP1=1m, HP3=1+1=2,0m, HP4=1m , HP5= 1m</t>
  </si>
  <si>
    <t>Montaż w gotowym wykopie i zagęszczonym podłożu rurociągu do wody pitnej - króćce kołnierzowe żeliwne DN80 L=0,5 m HP4=0,5m</t>
  </si>
  <si>
    <t>KNR-W 2-18 0112-04</t>
  </si>
  <si>
    <t>Montaż kształtek segmentowych ciśnieniowych dn250 PE100 łuk 90st</t>
  </si>
  <si>
    <t>Montaż kształtek segmentowych ciśnieniowych dn250 PE100 łuk 60st</t>
  </si>
  <si>
    <t>Montaż kształtek segmentowych ciśnieniowych dn250 PE100 łuk 45st</t>
  </si>
  <si>
    <t>Montaż kształtek segmentowych ciśnieniowych dn250 PE100 łuk 30st</t>
  </si>
  <si>
    <t>Kształtki i armatura odcinająca</t>
  </si>
  <si>
    <t>KNR-W 2-18 0114-05</t>
  </si>
  <si>
    <t>Trójnik kołnierzowy żeliwny DN200/200/80 zamontowany w wykopie i na gotowym fundamencie (bloku podporowym) (W3, W4, W5, W6, W8)</t>
  </si>
  <si>
    <t>Trójnik kołnierzowy żeliwny DN200/200/100 zamontowany w wykopie i na gotowym fundamencie (bloku podporowym) (W2)</t>
  </si>
  <si>
    <t>Trójnik kołnierzowy żeliwny DN200/200/200 zamontowany w wykopie i na gotowym fundamencie (bloku podporowym) (W10)</t>
  </si>
  <si>
    <t>Redukcja (zwężka) dwukołnierzowa żeliwna DN200/80 mm (W10-HP6)</t>
  </si>
  <si>
    <t>KNR 2-18 0305-05</t>
  </si>
  <si>
    <t>Zasuwa (Z1, Z2) kołnierzowa krótka DN 200 z żeliwa sferoidalnego wraz z obudową i skrzynką uliczną (montaż w wykopie)</t>
  </si>
  <si>
    <t>KNR 2-18 0305-03</t>
  </si>
  <si>
    <t>Zasuwa (Z4- W2) kołnierzowa krótka DN 100 z żeliwa sferoidalnego wraz z obudową i skrzynką uliczną (montaż w wykopie)</t>
  </si>
  <si>
    <t>KNR 2-18 0305-02</t>
  </si>
  <si>
    <t>Zasuwa (Z5- HP2, Z6- HP3, Z7-HP4, Z8- W6, Z9- HP5, Z11-HP6) kołnierzowa krótka DN 80 z żeliwa sferoidalnego wraz z obudową i skrzynką uliczną</t>
  </si>
  <si>
    <t>Kolano kołnierzowe żeliwne DN80 (HP3, HP4)</t>
  </si>
  <si>
    <t>Kolano stopowe dwukołnierzowe DN80 ze stopką do hydrantu z żeliwa sferoidalnego (HP1, HP3, HP4, HP5)</t>
  </si>
  <si>
    <t>Kolano stopowe kołnierzowe DN80 ze stopką do hydrantu i kielichem wciskowym do rur PE dn90 z żeliwa sferoidalnego (HP2, HP6)</t>
  </si>
  <si>
    <t>KNR 2-18 0315-03</t>
  </si>
  <si>
    <t>Hydrant pożarowy nadziemny DN80 z podwójnym odcięciem przepływu i automatycznym odwodnieniem wg PN-EN 14339 (trójniki, zasuwy i skrzynki ujęte w innych pozycjach)</t>
  </si>
  <si>
    <t>KNR-W 2-18 0802-04</t>
  </si>
  <si>
    <t>KNR 2-18 0305-01</t>
  </si>
  <si>
    <t>KNR-W 2-18 0114-03</t>
  </si>
  <si>
    <t>Kołnierz specjalny z zabezpieczeniem przed przesunięciem DN200/dn250 (montaż w wykopie)</t>
  </si>
  <si>
    <t>KNR-W 2-18 0112-01</t>
  </si>
  <si>
    <t>Kołnierz specjalny z zabezpieczeniem przed przesunięciem DN80/dn90</t>
  </si>
  <si>
    <t>KNR-W 2-18 0111-01</t>
  </si>
  <si>
    <t>Połączenie projektowanego rurociągu dn40PE/ dn63 z rurociągiem istniejącym dn40 / dn50 za pomocą łącznika rurowego z funkcją zabezpieczenia przed przesunięciem</t>
  </si>
  <si>
    <t>Studnie zasuw</t>
  </si>
  <si>
    <t>KNR 9-22 0301-13</t>
  </si>
  <si>
    <t>Studnia zasuw SZ1 z kręgów żelbetowych Dn2500 ze szczelnym dnem, włazem żeliwnym DN600 w klasie D400 z zamknięciem zatrzaskowym i ryglem</t>
  </si>
  <si>
    <t>KNR 9-22 0301-11</t>
  </si>
  <si>
    <t>Studnia zasuw SZ3, SZ4 z kręgów żelbetowych Dn2000 ze szczelnym dnem, włazem żeliwnym DN600 w klasie D400 z zamknięciem zatrzaskowym i ryglem</t>
  </si>
  <si>
    <t>KNR 9-22 0301-07</t>
  </si>
  <si>
    <t>Studnia zasuw SZ2 z kręgów żelbetowych Dn1600 ze szczelnym dnem, włazem żeliwnym DN600 w klasie D400 z zamknięciem zatrzaskowym i ryglem</t>
  </si>
  <si>
    <t>KNR 2-02 0603-09</t>
  </si>
  <si>
    <t>KNR 2-02 0603-10</t>
  </si>
  <si>
    <t>KNR 2-18 0310-02</t>
  </si>
  <si>
    <t>Zasuwa kołnierzowa miękkouszczelniająca, klinowa DN 400 z żeliwa sferoidalnego, z gładkim i pełnym przelotem (montaż w studni zasuw SZ1) wraz z kólkiem ręcznym</t>
  </si>
  <si>
    <t>KNR-W 2-18 0114-09</t>
  </si>
  <si>
    <t>Trójnik kołnierzowy żeliwny DN400/400/200 zamontowany w studni zasuw SZ1</t>
  </si>
  <si>
    <t>KNR-W 2-18 0116-08</t>
  </si>
  <si>
    <t>Króciec dwukołnierzowy z kołnierzem oporowym (punkt stały) - stal OH18N9, fi419/5,5 mm, Dw=408,0 mm PN10 - wykonanie fabryczne, kołnierz w studni przyspawany na placu budowy</t>
  </si>
  <si>
    <t>Łącznik montażowo- demontażowy DN400 PN10 (w studni SZ1)</t>
  </si>
  <si>
    <t>Zasuwa kołnierzowa miękkouszczelniająca, klinowa DN 200 z żeliwa sferoidalnego, z gładkim i pełnym przelotem wraz z kólkiem ręcznym</t>
  </si>
  <si>
    <t>Łącznik montażowo- demontażowy DN200 PN10</t>
  </si>
  <si>
    <t>KNR-W 2-18 0114-06</t>
  </si>
  <si>
    <t>Kołnierz specjalny z zabezpieczeniem przed przesunięciem DN200/dn250 (montaż w studniach zasuw)</t>
  </si>
  <si>
    <t>KNR-W 2-18 0527-06</t>
  </si>
  <si>
    <t>KNR-W 2-18 0527-02</t>
  </si>
  <si>
    <t>Przejścia szczelne przez ściany studni - systemowe do projektowanych rur dn250 PE</t>
  </si>
  <si>
    <t>Trójnik kołnierzowy zintegrowany z zasuwą DN200/200/100 zamontowany w studni zasuw SZ2</t>
  </si>
  <si>
    <t>Łącznik montażowo- demontażowy DN100 PN10</t>
  </si>
  <si>
    <t>KNR-W 2-18 0112-02</t>
  </si>
  <si>
    <t>Kołnierz specjalny z zabezpieczeniem przed przesunięciem DN100/dn125 (montaż w studniach zasuw)</t>
  </si>
  <si>
    <t>Trójnik kołnierzowy zintegrowany z 3 zasuwami DN200/200/200 zamontowany w studni zasuw SZ3 wraz z kólkami ręcznymi</t>
  </si>
  <si>
    <t>KNR-W 2-18 0527-01</t>
  </si>
  <si>
    <t>Przejścia szczelne przez ściany studni - systemowe do projektowanych rur dn125 PE</t>
  </si>
  <si>
    <t>Redukcja (zwężka) dwukołnierzowa żeliwna DN200/100 mm (SZ3)</t>
  </si>
  <si>
    <t>Trójnik kołnierzowy zintegrowany z 3 zasuwami DN200/200/200, z pionowym przyłączem DN100, zamontowany w studni zasuw SZ4 wraz z kólkami ręcznymi</t>
  </si>
  <si>
    <t>Redukcja (zwężka) dwukołnierzowa żeliwna DN200/150 mm (SZ4)</t>
  </si>
  <si>
    <t>Redukcja (zwężka) dwukołnierzowa żeliwna DN100/80 mm (SZ4)</t>
  </si>
  <si>
    <t>KNR-W 2-18 0114-04</t>
  </si>
  <si>
    <t>Zasuwa kołnierzowa miękkouszczelniająca, klinowa DN 80 z żeliwa sferoidalnego, z gładkim i pełnym przelotem</t>
  </si>
  <si>
    <t>Zawór napowietrzająco- odpowietrzający dwustopniowy, na ciśnienie 1,0 MPa, DN= 80 mm</t>
  </si>
  <si>
    <t>Montaż rurociągów wody pitnej z rur polietylenowych dn250x22,7 PE100 RC SDR11 w studni zasuw SZ3, SZ4 (na odcinku od zasuwy do połączenia z istniejącą siecią)</t>
  </si>
  <si>
    <t>L=2*0,95=1,9 m</t>
  </si>
  <si>
    <t>KNR-W 7-13 0402-01</t>
  </si>
  <si>
    <t>Mocowanie trójnika zintegrowanego (w SZ3, SZ4) na kotwy wklejane M16 długość kotwienia 20 cm</t>
  </si>
  <si>
    <t>KNR 2-20 0116-01</t>
  </si>
  <si>
    <t>Kratki ściekowe stalowe prostokątne o wymiarach 25x25 &lt;umieszczone w studniach&gt; z przykryciem ażurowym ze stali nierdzewnej</t>
  </si>
  <si>
    <t>KNR-W 2-02 0101-06</t>
  </si>
  <si>
    <t>Bloki oporowe i podporowe na sieci wodociągowej z betonu C20/ 25</t>
  </si>
  <si>
    <t>- podparcie hydrantu n= 6 V= 6 *0,2*0,5*0,5=0,3 m3</t>
  </si>
  <si>
    <t>- pod zasuwy DN100, DN80, n=7+1 V= 8*0,3*0,3*0,3= 0,216 m3</t>
  </si>
  <si>
    <t>- pod zasuwy DN200, n=2 V= 2*0,3*0,4*0,4= 0,096 m3</t>
  </si>
  <si>
    <t>- blok oporowo- podporowy na trójnikach DN200/200/200 n= 1 V= 1*0,65*0,40*0,65= 0,169 m3</t>
  </si>
  <si>
    <t>- blok oporowo- podporowy na trójnikach DN200/200/100, DN200/200/80, DN 80/80/80 n= 6+1 V= 7*0,50*0,40*0,45= 0,63 m3</t>
  </si>
  <si>
    <t>- blok oporowy na kolanie kołnierzowym DN80 n=2 V=2*0,35*0,35*0,5=0,123 m3</t>
  </si>
  <si>
    <t>- na załamaniach sieci dn250 kąt90st: n= 7 V= 7*0,65*1,0*0,75=3,413 m3</t>
  </si>
  <si>
    <t>- na załamaniach sieci dn250 kąt31-60st: n= 3 V= 3*0,6*0,5*0,6=0,54 m3</t>
  </si>
  <si>
    <t>- na załamaniach sieci dn250 kąt5-30st: n= 6 V= 6*0,6*0,3*0,5=0,54 m3</t>
  </si>
  <si>
    <t>- w studni zasuw SZ1 V=0,47 m3</t>
  </si>
  <si>
    <t>- w studni zasuw SZ2 V=0,134 m3</t>
  </si>
  <si>
    <t>- w studni zasuw SZ3 V=0,363 m3</t>
  </si>
  <si>
    <t>- w studni zasuw SZ4 V=0,363 m3</t>
  </si>
  <si>
    <t>- w studni wodomierzowej SZi2 V=0,013 m3</t>
  </si>
  <si>
    <t>V=7,213 m3</t>
  </si>
  <si>
    <t>KNR-W 2-18 0530-01</t>
  </si>
  <si>
    <t>Podparcie skrzynki ulicznej bloczek dn50x15 z betonu C20/ 25 n= 12 V= 12*0,785*(0,5*0,5)*0,15= 0,353 m3</t>
  </si>
  <si>
    <t>Podłoże z betonu C8/10 grubości 8cm pod studnie zasuw</t>
  </si>
  <si>
    <t>- studnia SZ1 Dn2500(Dz2800) n= 1; F=(2,8+2x0,1)x(2,8+2x0,1)=9m2 V=3,0x3,0x0,08=0,72m3</t>
  </si>
  <si>
    <t>- studnia SZ2 Dn1600(Dz1900) n= 1; F=(1,9+2x0,1)x(1,9+2x0,1)=4,41m2 V=2,1x2,1x0,08=0,353m3</t>
  </si>
  <si>
    <t>- studnia SZ3, SZ4 Dn2000(Dz2300) n= 2; F=(2,3+2x0,1)x(2,3+2x0,1)=6,25m2 V=2*(2,5x2,5x0,08)=2*0,50= 1,0m3</t>
  </si>
  <si>
    <t>Świeża zaprawa cementowa grubości 2cm pod studnie zasuw</t>
  </si>
  <si>
    <t>- studnia SZ1 Dn2500(Dz2800) n= 1; F=(2,8+2x0,1)x(2,8+2x0,1)=9m2 V=3,0x3,0x0,02=0,18m3</t>
  </si>
  <si>
    <t>- studnia SZ2 Dn1600(Dz1900) n= 1; F=(1,9+2x0,1)x(1,9+2x0,1)=4,41m2 V=2,1x2,1x0,02=0,088m3</t>
  </si>
  <si>
    <t>- studnia SZ3, SZ4 Dn2000(Dz2300) n= 2; F=(2,3+2x0,1)x(2,3+2x0,1)=6,25m2 V=2*(2,5x2,5x0,02)=2*0,125= 0,25m3</t>
  </si>
  <si>
    <t>Dno studni zasuw z betonu C35/45 grubości 15 cm</t>
  </si>
  <si>
    <t>- studnia SZ1 Dn2500 n= 1; V=0,785*(2,5*2,5)*0,15= 0,736 m3</t>
  </si>
  <si>
    <t>- studnia SZ2 Dn1600 n= 1; V=0,785*(1,6*1,6)*0,15= 0,301 m3</t>
  </si>
  <si>
    <t>- studnia SZ3, SZ4 Dn2000(Dz2300) n= 2; V=2*(0,785*(2,0*2,0)*0,15)= 0,942 m3</t>
  </si>
  <si>
    <t>KNR-W 2-18 0530-03</t>
  </si>
  <si>
    <t>Obetonowanie w studni zasuw SZ1 punktów stałych na magistrali wodociągowej z betonu C35/45</t>
  </si>
  <si>
    <t>V= 2*((0,35*1,2*1,6)-(0,785*0,4*0,4*0,3))= 1,269 m3</t>
  </si>
  <si>
    <t>KNR 2-02 0290-02</t>
  </si>
  <si>
    <t>kg</t>
  </si>
  <si>
    <t>Studnie wodomierzowe (istniejące)</t>
  </si>
  <si>
    <t>KNR 0-31 0110-03</t>
  </si>
  <si>
    <t>Montaż w istniejącej studni SZi2 wodomierza dn 32 mm G1 1/2" wraz konsolą ze stali nierdzewnej</t>
  </si>
  <si>
    <t>KNR 2-15 0415-04</t>
  </si>
  <si>
    <t>Montaż w istniejącej studni SZi2 zaworów odcinających grzybkowych, skośnych dn 1 1/2"</t>
  </si>
  <si>
    <t>KNR INSTAL 0109-04</t>
  </si>
  <si>
    <t>Montaż w istniejącej studni SZi2 zaworu antyskażeniowego typ EA 271 dn 1 1/2"</t>
  </si>
  <si>
    <t>KNR 2-28 0305-01</t>
  </si>
  <si>
    <t>Montaż w istniejącej studni SZi2 kształtek ISO do połączenia przewodu projektowanego dn63 PE oraz istniejącego dn50 z projektowaną armaturą pomiarową</t>
  </si>
  <si>
    <t>Próba szczelności, płukanie i dezynfekcja</t>
  </si>
  <si>
    <t>KNR-W 2-18 0708-02</t>
  </si>
  <si>
    <t>Płukanie jednokrotne projektowanej sieci wodociągowej o średnicy 250x22,7 mm PE L=456,41 m</t>
  </si>
  <si>
    <t>KNR-W 2-18 0708-01</t>
  </si>
  <si>
    <t>Płukanie jednokrotne projektowanej sieci wodociągowej o średnicy do 150 mm L=1,42+0,72+3,4+3,88+3+2,1+2,18+1,55+1,91+5,13+14 = 39,29 m</t>
  </si>
  <si>
    <t>KNR-W 2-18 0707-02</t>
  </si>
  <si>
    <t>Lc=456,41 m</t>
  </si>
  <si>
    <t>KNR 2-18 9914-03</t>
  </si>
  <si>
    <t>KNR-W 2-18 0707-01</t>
  </si>
  <si>
    <t>L=1,42+0,72+3,4+3,88+3+2,1+2,18+1,55+1,91+5,13+14 = 39,29 m</t>
  </si>
  <si>
    <t>KNR-W 2-18 0704-03</t>
  </si>
  <si>
    <t>KNR 2-18 9913b-03</t>
  </si>
  <si>
    <t>KNR-W 2-18 0704-01</t>
  </si>
  <si>
    <t>Próba wodna szczelności sieci wodociągowych rurociągów o średnicy do 125 mm L=1,42+0,72+3,4+3,88+3+2,1+2,18+1,55+1,91+5,13+14= 39,29 m</t>
  </si>
  <si>
    <t>Oznakowanie sieci wodociągowej, zabezpieczenie istniejącego uzbrojenia</t>
  </si>
  <si>
    <t>KNR-W 2-19 0102-01</t>
  </si>
  <si>
    <t>KNR 2-19 0134-03</t>
  </si>
  <si>
    <t>Oznakowanie trasy wodociągów słupkami oznaczeniowymi betonowymi niskimi wraz z tabliczkami informacyjnymi</t>
  </si>
  <si>
    <t>KNR 2-31 0302-01</t>
  </si>
  <si>
    <t>KNR-W 2-18 0901-01</t>
  </si>
  <si>
    <t>Montaż podwieszeń zabezpieczających kable elektryczne i telekomunikacyjne</t>
  </si>
  <si>
    <t>KNNR 5 0705-01</t>
  </si>
  <si>
    <t>Montaż rury osłonowych dwudzielnych na istniejących kablach energetycznych, teletechnicznych , sieciach kablowych nn, SN</t>
  </si>
  <si>
    <t>KNR-W 2-18 0901-06</t>
  </si>
  <si>
    <t>Demontaż podwieszeń zabezpieczających kable elektryczne i telekomunikacyjne</t>
  </si>
  <si>
    <t>Przełączenie do projeklowanej sieci wodociągowej Tokarskiej 1a oraz Tokarskiej 15</t>
  </si>
  <si>
    <t>V=40,23 m3</t>
  </si>
  <si>
    <t>F= 52,92 m2</t>
  </si>
  <si>
    <t>Tokarska 15 - dn 110 PE s= 1,0 m L=2,0 m</t>
  </si>
  <si>
    <t>V=1,301 m3</t>
  </si>
  <si>
    <t>V= 38,929 m3</t>
  </si>
  <si>
    <t>Montaż rurociągów wody pitnej z rur polietylenowych dn110x10,0 PE100 RC SDR11 L=13,66 m</t>
  </si>
  <si>
    <t>Tokarska 15</t>
  </si>
  <si>
    <t>Trójnik kołnierzowy żeliwny DN200/200/100 zamontowany w wykopie i na gotowym fundamencie (bloku podporowym) (W8a)</t>
  </si>
  <si>
    <t>Kołnierz specjalny z zabezpieczeniem przed przesunięciem DN200/dn250 (montaż w wykopie) - węzeł W8a</t>
  </si>
  <si>
    <t>Zasuwa (Z13- W8a) kołnierzowa krótka DN 100 z żeliwa sferoidalnego wraz z obudową i skrzynką uliczną (montaż w wykopie)</t>
  </si>
  <si>
    <t>Kołnierz specjalny z zabezpieczeniem przed przesunięciem DN100/dn110</t>
  </si>
  <si>
    <t>przepięcie Tokarskiej 1a - węzeł W0</t>
  </si>
  <si>
    <t>Połączenie projektowanego rurociągu z istniejącym dn50 za pomocą łącznika rurowego z funkcją zabezpieczenia przed przesunięciem - Tokarska 1a</t>
  </si>
  <si>
    <t>- pod zasuwę DN100 (Z13) n=1 V= 1*0,3*0,3*0,3= 0,027 m3</t>
  </si>
  <si>
    <t>- blok oporowo- podporowy na trójniku DN200/200/100 (W8a) n= 1 V= 1*0,50*0,40*0,45= 0,090 m3</t>
  </si>
  <si>
    <t>V=0,13 m3</t>
  </si>
  <si>
    <t>Podparcie skrzynki ulicznej bloczek dn50x15 z betonu C20/ 25 n= 2 (zasuwy: Z13, Z14)</t>
  </si>
  <si>
    <t>V= 2*0,785*(0,5*0,5)*0,15= 0,059 m3</t>
  </si>
  <si>
    <t>45233000-9</t>
  </si>
  <si>
    <t>KNR 2-31 0310-05</t>
  </si>
  <si>
    <t>Odtworzenie nawierzchni z mieszanek mineralno-bitumicznych grysowych - warstwa ścieralna grubość po zagęszczeniu 3 cm</t>
  </si>
  <si>
    <t>Odtworzenie nawierzchni z kostki brukowej betonowej grubości 8 cm na podsypce cementowo-piaskowej z wypełnieniem spoin piaskiem</t>
  </si>
  <si>
    <t>KNR 2-31 0302-05</t>
  </si>
  <si>
    <t>Odtworzenie nawierzchni z kostki kamiennej nieregularnej o wysokości 10 cm na podsypce cementowo-piaskowej</t>
  </si>
  <si>
    <t>KNR 2-31 0309-02</t>
  </si>
  <si>
    <t>Odtworzenie nawierzchni z płyt drogowych betonowych sześciokątnych o grubości 15 cm z wypełnieniem spoin piaskiem</t>
  </si>
  <si>
    <t>KNR 2-31 0114-05</t>
  </si>
  <si>
    <t>KNR 2-31 0111-01</t>
  </si>
  <si>
    <t>Odtworzenie podbudowy z gruntu stabilizowanego mechanicznie</t>
  </si>
  <si>
    <t>KNR 2-31 0403-03</t>
  </si>
  <si>
    <t>Odtworzenie krawężników betonowych wystających z wykonaniem ław betonowych na podsypce cementowo-piaskowej</t>
  </si>
  <si>
    <t>Wartość kosztorysowa robót bez podatku VAT</t>
  </si>
  <si>
    <t>Słownie:</t>
  </si>
  <si>
    <t>Lp,</t>
  </si>
  <si>
    <t>Jedn,przedm,</t>
  </si>
  <si>
    <t>Cena jedn,</t>
  </si>
  <si>
    <t>Budowa sieci wodociągowej w ul, Tokarskiej na odcinku od ul, Konstruktorów do ul, Mełgiewskiej w Lublinie</t>
  </si>
  <si>
    <t>D-01,00,00 ROBOTY PRZYGOTOWAWCZE</t>
  </si>
  <si>
    <t>D-01,01,01 CPV 45111000-8 Odtworzenie trasy i punktów wysokościowych</t>
  </si>
  <si>
    <t>d,1,1</t>
  </si>
  <si>
    <t>D 01,02,01, CPV 45112000-5 Usunięcie i zabezpieczenie na czas budowy drzew, karp i zarośli wraz z humusowaniem, obsianiem trawą i nawożeniem</t>
  </si>
  <si>
    <t>Ścinanie pni drzew o śr, 10-15 cm (samosiewów o niskiej wartości przyrodniczej) piłą mechaniczną i mechaniczne usuwanie karp</t>
  </si>
  <si>
    <t>szt,</t>
  </si>
  <si>
    <t>d,1,2</t>
  </si>
  <si>
    <t>Ścinanie pni drzew o śr, 76-100 cm piłą mechaniczną i mechaniczne usuwanie karp</t>
  </si>
  <si>
    <t>Krotność = 2,2</t>
  </si>
  <si>
    <t>Ścinanie pni drzew o śr, 101-130 cm piłą mechaniczną i mechaniczne usuwanie karp</t>
  </si>
  <si>
    <t>Krotność = 2,4</t>
  </si>
  <si>
    <t>Humusowanie z obsianiem przy grubości warstwy humusu 5 cm,</t>
  </si>
  <si>
    <t>d,1,3</t>
  </si>
  <si>
    <t>KNR-W 4-02 z,sz,4,-01</t>
  </si>
  <si>
    <t>Odwodnienie istniejącej magistrali wodociągowej w ul, Mełgiewskiej w celu demontażu odcinka magistrali i montażu w to miejsce studni zasuw SZ1</t>
  </si>
  <si>
    <t>d,1,4</t>
  </si>
  <si>
    <t>kalk, własna</t>
  </si>
  <si>
    <t>L = 580 m (odległość między istn, Komorami zasuw w ul, Mełgiewskiej)</t>
  </si>
  <si>
    <t>Odwodnienie istniejącej sieci wodociągowej w ul, Tokarskiej DN100</t>
  </si>
  <si>
    <t>Odwodnienie istniejącej sieci wodociągowej w ul, Konstruktorów (od str, zachodniej) dn200</t>
  </si>
  <si>
    <t>Odwodnienie istniejącej sieci wodociągowej w ul, Tokarskiej (od str, południowej) dn150</t>
  </si>
  <si>
    <t>Wykop liniowy w gruncie suchym, wilgotnym i mokrym kat, II-III sposobem mechanicznym z transportem urobku przy średniej głębokości 2,40 m celem wykonania demontażu wodociągu dn400 (magistrala)</t>
  </si>
  <si>
    <t>Wykop liniowy w gruncie suchym, wilgotnym i mokrym kat, II-III sposobem mechanicznym z transportem urobku przy średniej głębokości 1,9 m celem wykonania demontażu wodociągu dn100 w ul, Tokarskiej</t>
  </si>
  <si>
    <t>Wykop liniowy w gruncie suchym, wilgotnym i mokrym kat, II-III sposobem mechanicznym z transportem urobku przy średniej głębokości 1,9 m celem wykonania demontażu wodociągu dn200 (odcinek istn, Sieci w ul, Konstruktorów od strony zachodniej)</t>
  </si>
  <si>
    <t>Wykop liniowy w gruncie suchym, wilgotnym i mokrym kat, II-III sposobem mechanicznym z transportem urobku przy średniej głębokości 1,9 m celem wykonania demontażu wodociągu dn150 (odcinek istn, Sieci w ul, Tokarskiej od strony południowej, przy SZ4)</t>
  </si>
  <si>
    <t>Wykop liniowy w gruncie suchym, wilgotnym i mokrym kat, II-III sposobem mechanicznym z transportem urobku przy średniej głębokości 1,8 m celem wykonania demontażu odgałęzień: dn90, dn80 -do HP</t>
  </si>
  <si>
    <t>Wykop liniowy w gruncie suchym, wilgotnym i mokrym kat, II-III sposobem mechanicznym z transportem urobku przy średniej głębokości 1,8 m celem wykonania demontażu wodociągu dn 40/ dn50</t>
  </si>
  <si>
    <t>Wykop obiektowy w gruncie suchym, wilgotnym i mokrym kat, II-III sposobem mechanicznym z transportem urobku przy średniej głębokości 3,0 m celem wykonania demontażu studni zasuw SZi1</t>
  </si>
  <si>
    <t>kpl,</t>
  </si>
  <si>
    <t>Demontaż istniejących zasuw żeliwnych o śr, DN= 100 mm w wykopie wraz z obudowami i skrzynkami do zasuw</t>
  </si>
  <si>
    <t>Demontaż istniejącej studni wodomierzowej SZi1 z kręgów betonowych o śr, 1200 mm w gotowym wykopie o głębokości 3 m</t>
  </si>
  <si>
    <t>Demontaż istniejącego wyposażenia pomiarowo- odcinającego w istniejących studniach zasuw SZi1, SZi2 (m,in, istn, zasuwa DN100, wodomierz, , zawory kulowe )</t>
  </si>
  <si>
    <t>Zasypanie wykopów po demontażach w gruntach kat, III-IV piaskiem z dowozu wraz z zagęszczeniem warstwami wraz z transportem i zakupem piasku</t>
  </si>
  <si>
    <t>Cięcie piłą nawierzchni bitumicznych na gł, 6-10 cm (fragment ulicy Mełgiewskiej w rejonach studni zasuw SZ1)</t>
  </si>
  <si>
    <t>d,1,5</t>
  </si>
  <si>
    <t>Rozebranie podbudowy z kruszywa łamanego stabilizowanego mechanicznie gr, 15 cm</t>
  </si>
  <si>
    <t>Rozebranie podbudowy z gruntu stabilizowanego gr, 10*1,5=15 cm mechanicznie</t>
  </si>
  <si>
    <t>Krotność = 1,5</t>
  </si>
  <si>
    <t>Rozebranie chodników z kostki betonowej o grub, 8 cm na podsypce cementowo-piaskowej</t>
  </si>
  <si>
    <t>Ręczne rozebranie nawierzchni z trylinki gr, 15 cm</t>
  </si>
  <si>
    <t>D-01,03,05 CPV 45231000-5 BUDOWA PODZIEMNYCH SIECI WODOCIĄGOWYCH</t>
  </si>
  <si>
    <t>1,6,1</t>
  </si>
  <si>
    <t>Wykonanie ręcznych odkrywek przed przełączeniem istniejących sieci, odgałęzień i przyłączy do projektowanej sieci wodociągowej w celu ustalenia rzeczywistego zagłębienia, lokalizacji, średnic i materiałów,</t>
  </si>
  <si>
    <t>d,1,6,1</t>
  </si>
  <si>
    <t>n=(W0, W2,1, W12, W6,1, W8a,1, W9,1, SZ3, SZ4, W11)=9, założona średnia głębokość Hśr=1,90m</t>
  </si>
  <si>
    <t>Wykop liniowy w gruncie suchym, wilgotnym i nawodnionym kat, III -IV wykonany sposobem mechanicznym koparkami podsiębiernymi wraz z transportem urobku do 15 km i załadunkiem na samochody do budowy wodociągu dn250x22,7 przy szerokości wykopu s= 1,1 m</t>
  </si>
  <si>
    <t>Wykop liniowy w gruncie suchym, wilgotnym i nawodnionym kat, III -IV wykonany sposobem ręcznym wraz z transportem urobku do 15 km i załadunkiem na samochody do budowy wodociągu dn250x22,7 przy szerokości wykopu s= 1,1 m</t>
  </si>
  <si>
    <t>Wykop liniowy w gruncie suchym, wilgotnym i nawodnionym kat, III -IV wykonany sposobem ręcznym wraz z transportem urobku do 15 km i załadunkiem na samochody do budowy wodociągu dn125,dn110, przy szerokości wykopu s= 1,0 m</t>
  </si>
  <si>
    <t>Wykop liniowy w gruncie suchym, wilgotnym i nawodnionym kat, III -IV wykonany sposobem mechanicznym koparkami podsiębiernymi wraz z transportem urobku do 15 km i załadunkiem na samochody do budowy wodociągu dn90, dn80, dn40 przy szerokości wykopu s= 0,9 m</t>
  </si>
  <si>
    <t>Wykop liniowy w gruncie suchym, wilgotnym i nawodnionym kat, III -IV wykonany sposobem ręcznym wraz z transportem urobku do 15 km i załadunkiem na samochody do budowy wodociągu dn90, dn80, dn40 przy szerokości wykopu s= 0,9 m</t>
  </si>
  <si>
    <t>Wykop obiektowy do wykonania studni zasuw DN 2500 (SZ1) w gruncie suchym, wilgotnym i nawodnionym kat, III -IV z wydobyciem gruntu sposobem mechanicznym koparkami podsiębiernymi wraz z transportem urobku do 15 km i załadunkiem na samochody, przy wykopie o wymiarach 4,0x4,0m H= 3,31m</t>
  </si>
  <si>
    <t>Wykop obiektowy do wykonania studni zasuw DN 1600 (SZ2) w gruncie suchym, wilgotnym i nawodnionym kat, III -IV z wydobyciem gruntu sposobem mechanicznym koparkami podsiębiernymi wraz z transportem urobku do 15 km i załadunkiem na samochody, przy wykopie o wymiarach 2,9x2,9m</t>
  </si>
  <si>
    <t>Umocnienie pionowych ścian wykopu liniowego szerokości 1,1 m w gruntach suchych i wilgotnych lub nawodnionych kat, I - IV i głęb,do 3,0 m dla rurociągów dn250 mm PE</t>
  </si>
  <si>
    <t>Umocnienie pionowych ścian wykopu liniowego szerokości 1,0 m w gruntach suchych i wilgotnych lub nawodnionych kat, I - IV i głęb,do 3,0 m dla rurociągów dn125, dn110 mm PE</t>
  </si>
  <si>
    <t>Umocnienie pionowych ścian wykopu liniowego szerokości 0,9 m w gruntach suchych i wilgotnych lub nawodnionych kat, I - IV i głęb,do 3,0 m dla rurociągów dn90, dn80, dn40 mm</t>
  </si>
  <si>
    <t>Umocnienie pionowych ścian wykopu obiektowego pod studnie zasuw DN 2,5 m (SZ1) w gruntach suchych i wilgotnych lub nawodnionych kat, I - IV z zastosowaniem szalunków stalowych wraz z rozbiórką, wykop o wym, 4,0 x 4,0 m, H= 3,31m</t>
  </si>
  <si>
    <t>Umocnienie pionowych ścian wykopu obiektowego pod studnie zasuw DN 2,0 m (SZ3, SZ4) w gruntach suchych i wilgotnych lub nawodnionych kat, I - IV z zastosowaniem szalunków stalowych wraz z rozbiórką, wykop o wym, 3,3 x 3,3 m, Hśr=3,12m</t>
  </si>
  <si>
    <t>Umocnienie pionowych ścian wykopu obiektowego pod studnie zasuw DN 1,6 m (SZ2) w gruntach suchych i wilgotnych lub nawodnionych kat, I - IV z zastosowaniem szalunków stalowych wraz z rozbiórką, wykop o wym, 2,9 x 2,9 m, Hśr=2,95m</t>
  </si>
  <si>
    <t>Posadowienie w wykopie liniowym rur przewodowych na podłożu z piasku grubego lub średniego o uziarnieniu U=d60/d10&gt;4 i zawartości frakcji pylastej i ilastej &lt;5% grubości 25 cm wraz z obsypką 30cm nad rurociągiem wraz z dowozem materiału i zagęszczeniem warstwami do wymaganego wskaźnika np,wg Proctora ; rurociągi:</t>
  </si>
  <si>
    <t>Zasypanie wykopów liniowych piaskiem gruboziarnistym lub ub średnim o uziarnieniu U=d60/d10&gt;4 i zawartości frakcji pylastej i ilastej &lt;5% wraz z dowozem materiału i mechanicznym zagęszczeniem do wymaganego wskaźnika wg np, Proctora, po zakończonych robotach montażowych wodociągu dn 250, dn125, dn110, dn90 PE, dn80 żel,, dn40 PE, po odjęciu warstw posadowienia</t>
  </si>
  <si>
    <t>Zasypanie wykopów obiektowych pod studnie DN2,5 m (SZ1) piaskiem gruboziarnistym lub ub średnim o uziarnieniu U=d60/d10&gt;4 i zawartości frakcji pylastej i ilastej &lt;5% wraz z dowozem materiału i mechanicznym zagęszczeniem do wymaganego wskaźnika wg np, Proctora, po zakończonych robotach montażowych, wykop o wym, 4,0 x 4,0 m, H= 3,31m</t>
  </si>
  <si>
    <t>Zasypanie wykopów obiektowych pod studnie DN2,0 m (SZ3, SZ4) piaskiem gruboziarnistym lub ub średnim o uziarnieniu U=d60/d10&gt;4 i zawartości frakcji pylastej i ilastej &lt;5% wraz z dowozem materiału i mechanicznym zagęszczeniem do wymaganego wskaźnika wg np, Proctora, po zakończonych robotach montażowych, wykop o wym, 3,3 x 3,3 m, H= 3,12m</t>
  </si>
  <si>
    <t>Zasypanie wykopów obiektowych pod studnie DN1,6 m (SZ2) piaskiem gruboziarnistym lub ub średnim o uziarnieniu U=d60/d10&gt;4 i zawartości frakcji pylastej i ilastej &lt;5% wraz z dowozem materiału i mechanicznym zagęszczeniem do wymaganego wskaźnika wg np, Proctora, po zakończonych robotach montażowych, wykop o wym, 2,9 x 2,9 m, H= 2,95m</t>
  </si>
  <si>
    <t>Przewiert maszyną do wierceń poziomych w gruntach kat,III-IV wodociąg dn250x22,7 mm PE L=337,32 m</t>
  </si>
  <si>
    <t>Uszczelnienie końcówek rury osłonowej dn250/dn350 manszetami 250x350 n=2 szt,</t>
  </si>
  <si>
    <t>1,6,2</t>
  </si>
  <si>
    <t>d,1,6,2</t>
  </si>
  <si>
    <t>złącz,</t>
  </si>
  <si>
    <t>1,6,3</t>
  </si>
  <si>
    <t>d,1,6,3</t>
  </si>
  <si>
    <t>Trójnik kołnierzowy żeliwny DN200/200/80 zintegrowany z zasuwą DN80 (wraz z obudową i skrzynką) zamontowany w wykopie i na gotowym fundamencie (bloku podporowym) (W1-Z3 -odgał, do HP1)</t>
  </si>
  <si>
    <t>Opaska do nawiercania do rur PE z odejściem gwintowanym - odgałęzienie na sieci (węzeł W7): dn250/2" -1 szt,</t>
  </si>
  <si>
    <t>Zasuwa (Z12) do przyłączy wodociągowych z żeliwa sferoidalnego DN2" (rura dn63) z gwintem zewn, i złączem ISO do rur PE z obudową i skrzynką uliczną</t>
  </si>
  <si>
    <t>Opaska do nawiercania do rur PE z odejściem gwintowanym - odgałęzienie na sieci (węzeł W9): dn250/1 1/4" -1 szt,</t>
  </si>
  <si>
    <t>Zasuwa (Z10) do przyłączy wodociągowych z żeliwa sferoidalnego DN2" (rura dn40) z gwintem zewn, i złączem ISO do rur PE z obudową i skrzynką uliczną</t>
  </si>
  <si>
    <t>Połączenie projektowanego rurociągu DN100 z rurociągiem istniejącym DN100 za pomocą kołnierza specjalnego do rur PE, PVC, Żeliw,, Stal,, AC (W2)</t>
  </si>
  <si>
    <t>Połączenie projektowanego rurociągu dn125 z rurociągiem istniejącym DN100 za pomocą łacznika rurowego z funkcją zabezpiecz, przed przesunięciem (W12)</t>
  </si>
  <si>
    <t>Połączenie projektowanego rurociągu dn110 z rurociągiem istniejącym dn90 za pomocą łacznika rurowego z funkcją zabezpiecz, przed przesunięciem (W6,1)</t>
  </si>
  <si>
    <t>1,6,4</t>
  </si>
  <si>
    <t>d,1,6,4</t>
  </si>
  <si>
    <t>Izolacja zewn,powierzchni studni zasuw z zastosowaniem lepiku asfaltowego na zimno - warstwa pierwsza</t>
  </si>
  <si>
    <t>- Dn 2500 mm (Dz 2800) n=1 szt,</t>
  </si>
  <si>
    <t>- Dn 2000 mm (Dz 2300) n=2 szt,</t>
  </si>
  <si>
    <t>- Dn 1600 mm (Dz 1900) n=1 szt,</t>
  </si>
  <si>
    <t>Izolacja zewn,powierzchni studni zasuw z zastosowaniem lepiku asfaltowego na zimno - warstwa druga</t>
  </si>
  <si>
    <t>- montaż w studni zasuw SZ1 - 1 szt,</t>
  </si>
  <si>
    <t>- montaż w studni zasuw SZ2 - 1 szt,</t>
  </si>
  <si>
    <t>- w studni SZ1 - 1 szt,</t>
  </si>
  <si>
    <t>- w studni SZ2 - 1 szt,</t>
  </si>
  <si>
    <t>- w studni SZ3 - 2 szt,</t>
  </si>
  <si>
    <t>- w studni SZ4 - 2 szt,</t>
  </si>
  <si>
    <t>- w studni zasuw SZ1 - 1 szt,</t>
  </si>
  <si>
    <t>- w studni zasuw SZ2 - 2 szt,</t>
  </si>
  <si>
    <t>- w studni zasuw SZ3 - 4 szt,</t>
  </si>
  <si>
    <t>- w studni zasuw SZ4 - 4 szt,</t>
  </si>
  <si>
    <t>Przejścia szczelne przez ściany studni - systemowe do projektowanych rur DN400 (studnia SZ1 - 2 szt,)</t>
  </si>
  <si>
    <t>- studnia SZ1 - 1 szt,</t>
  </si>
  <si>
    <t>- studnia SZ2 - 2 szt,</t>
  </si>
  <si>
    <t>- studnia SZ3 - 3 szt,</t>
  </si>
  <si>
    <t>- studnia SZ4 - 3 szt,</t>
  </si>
  <si>
    <t>Łącznik rurowo- kołnierzowy DN400 z funkcją zabezpieczenia przed przesunięciem do różnych rodzajów rur - SZ1 - 2 szt,</t>
  </si>
  <si>
    <t>- w studni zasuw SZ2 - 1 szt,</t>
  </si>
  <si>
    <t>- studnia SZ2 - 1 szt,</t>
  </si>
  <si>
    <t>Łącznik rurowo- kołnierzowy DN100 z funkcją zabezpiecz, przed przesunięciem do różnych rodzajów rur - SZ3 - 1 szt,</t>
  </si>
  <si>
    <t>Łącznik rurowo- kołnierzowy DN150 z funkcją zabezpiecz, przed przesunięciem do różnych rodzajów rur - SZ4 - 1 szt,</t>
  </si>
  <si>
    <t>- montaż w studni zasuw SZ4 (na odpowietrzeniu sieci ) wraz z kólkiem ręcznym - 1 szt,</t>
  </si>
  <si>
    <t>studnia zasuw SZ4 - 1 kpl,</t>
  </si>
  <si>
    <t>kotw,</t>
  </si>
  <si>
    <t>krat,</t>
  </si>
  <si>
    <t>1,6,5</t>
  </si>
  <si>
    <t>d,1,6,5</t>
  </si>
  <si>
    <t>- pod zasuwy na przyłączach wod, n= 2 V=2*0,2*0,25*0,25= 0,025 m3</t>
  </si>
  <si>
    <t>Przygotowanie i montaż zbrojenia punktów stałych na magistrali w studni SZ1 - pręty żebrowane o śr, 10-12 mm</t>
  </si>
  <si>
    <t>1,6,6</t>
  </si>
  <si>
    <t>d,1,6,6</t>
  </si>
  <si>
    <t>1,6,7</t>
  </si>
  <si>
    <t>odc,200m</t>
  </si>
  <si>
    <t>d,1,6,7</t>
  </si>
  <si>
    <t>Drugie płukanie proj, sieci wodociągowej o śr, nominalnej do 250 mm j,w,</t>
  </si>
  <si>
    <t>Drugie płukanie proj, sieci wodociągowej o śr, nominalnej do 150 mm j,w,</t>
  </si>
  <si>
    <t>Dezynfekcja rurociągów sieci wodociągowych o śr,nominalnej dn 200 mm</t>
  </si>
  <si>
    <t>Nakłady za każde 10 m różnicy długości (od 200) przy dezynfekcji i płukaniu przewodów z rur o śr, 200 mm</t>
  </si>
  <si>
    <t>10m różn,</t>
  </si>
  <si>
    <t>Dezynfekcja rurociągów sieci wodociągowych o śr,nominalnej do 150 mm</t>
  </si>
  <si>
    <t>Próba wodna szczelności sieci wodociągowych z rur ciśnieniowych PE o śr, DN= 200 mm L=456,41 m</t>
  </si>
  <si>
    <t>200m -1 prób,</t>
  </si>
  <si>
    <t>Nakłady za każde 10 m różnicy długości (od 200) przy próbach szczelności przewodów PE100 RC o śr, DN=200 mm</t>
  </si>
  <si>
    <t>1,6,8</t>
  </si>
  <si>
    <t>Oznakowanie rurociągów taśmą lokalizacyjną z wkładką metalową i napisem "Uwaga - rurociąg do wody" dla przewodów wykonywanych metodą wykopową Lc=1,42+0,72+3,4+3,88+3+2,1+2,18+1,55+1,91+5,13+(2,0+15,85+44,73+3+9+3+3+5+5,65+4+3,9+2+2,5+3+3,5+3+4,6+3,3) = 146,32 m</t>
  </si>
  <si>
    <t>d,1,6,8</t>
  </si>
  <si>
    <t>Obrukowanie płytami betonowymi o wym 0,5 x 0,5 m skrzynek do zasuw n=14 szt,</t>
  </si>
  <si>
    <t>1,6,9</t>
  </si>
  <si>
    <t>Wykop liniowy w gruncie suchym, wilgotnym i nawodnionym kat, III -IV wykonany sposobem mechanicznym koparkami podsiębiernymi wraz z transportem urobku do 15 km i załadunkiem na samochody do wykonania komór roboczych do przewiertu do budowy przyłącza wodociągowego do Tokarskiej 15 dn110 przy wykopie o wym, 3,0 x3,0 m</t>
  </si>
  <si>
    <t>d,1,6,9</t>
  </si>
  <si>
    <t>Umocnienie pionowych ścian wykopu do wykonania komór roboczych do przewiertu do budowy przyłącza wodociągowego do Tokarskiej 15, w gruntach suchych i wilgotnych lub nawodnionych kat, I - IV i głęb,do 3,0 m dla rurociągów dn 110 mm</t>
  </si>
  <si>
    <t>Posadowienie w odwodnionym wykopie rur przewodowych na podłożu z piasku grubego lub średniego o uziarnieniu U=d60/d10&gt;4 i zawartości frakcji pylastej i ilastej &lt;5% grubości 25 cm wraz z obsypką 30cm nad rurociągiem wraz z dowozem materiału i zagęszczeniem warstwami do wymaganego wskaźnika np,wg Proctora ;</t>
  </si>
  <si>
    <t>Zasypanie wykopów po komorach roboczych do przewiertu piaskiem gruboziarnistym lub ub średnim o uziarnieniu U=d60/d10&gt;4 i zawartości frakcji pylastej i ilastej &lt;5% wraz z dowozem materiału i mechanicznym zagęszczeniem do wymaganego wskaźnika wg np, Proctora, po zakończonych robotach montażowych wodociągu dn 110 PE, po odjęciu warstw posadowienia</t>
  </si>
  <si>
    <t>Przewiert maszyną do wierceń poziomych w gruntach kat,III-IV wodociąg dn110x10 mm PE L=13,66 m</t>
  </si>
  <si>
    <t>Redukcja (zwężka) dwukołnierzowa żeliwna DN100/50 mm (W8a,1)</t>
  </si>
  <si>
    <t>Połączenie projektowanego rurociągu z rurociągiem istniejącym dn50 za pomocą łacznika rurowo- kołnierzowego z funkcją zabezpiecz, przed przesunięciem (W8a,1)</t>
  </si>
  <si>
    <t>Opaska do nawiercania do rur PE z odejściem gwintowanym - odgałęzienie na sieci: dn250/2" -1 szt,</t>
  </si>
  <si>
    <t>Zasuwa do przyłączy wodociągowych z żeliwa sferoidalnego DN2" z gwintem zewn, i złączem ISO do rur PE z obudową i skrzynką uliczną - Tokarska 1a - zasuwa Z14</t>
  </si>
  <si>
    <t>- pod zasuwę na przyłączu wod, n= 1 (Z14) V=1*0,2*0,25*0,25= 0,013 m3</t>
  </si>
  <si>
    <t>D 05,00,00 CPV 45233000-9 ODTWORZENIE NAWIERZCHNI</t>
  </si>
  <si>
    <t>1,7,1</t>
  </si>
  <si>
    <t>D 05,01,01 Odtworzenie nawierzchni</t>
  </si>
  <si>
    <t>d,1,7,1</t>
  </si>
  <si>
    <t>Odtworzenie podbudowy z kruszywa łamanego stabilizowanego mechanicznie grub, 15 cm</t>
  </si>
  <si>
    <t>Razem dział: D-01,00,00 ROBOTY PRZYGOTOWAWCZE</t>
  </si>
  <si>
    <t>KOSZTORYS OFERTOWY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</si>
</sst>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0" fontId="37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6" fillId="0" borderId="10" xfId="0" applyNumberFormat="1" applyFont="1" applyBorder="1" applyAlignment="1">
      <alignment horizontal="center" vertical="top" wrapText="1"/>
    </xf>
    <xf numFmtId="0" fontId="37" fillId="0" borderId="13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7" fillId="0" borderId="13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36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right" vertical="top" wrapText="1"/>
    </xf>
    <xf numFmtId="2" fontId="37" fillId="0" borderId="10" xfId="0" applyNumberFormat="1" applyFont="1" applyBorder="1" applyAlignment="1">
      <alignment horizontal="right" vertical="top" wrapText="1"/>
    </xf>
    <xf numFmtId="2" fontId="37" fillId="0" borderId="13" xfId="0" applyNumberFormat="1" applyFont="1" applyBorder="1" applyAlignment="1">
      <alignment horizontal="right" vertical="top" wrapText="1"/>
    </xf>
    <xf numFmtId="2" fontId="37" fillId="0" borderId="11" xfId="0" applyNumberFormat="1" applyFont="1" applyBorder="1" applyAlignment="1">
      <alignment horizontal="righ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37" fillId="0" borderId="13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" fontId="37" fillId="0" borderId="13" xfId="0" applyNumberFormat="1" applyFont="1" applyBorder="1" applyAlignment="1">
      <alignment horizontal="right" vertical="top" wrapText="1"/>
    </xf>
    <xf numFmtId="4" fontId="37" fillId="0" borderId="11" xfId="0" applyNumberFormat="1" applyFont="1" applyBorder="1" applyAlignment="1">
      <alignment horizontal="right" vertical="top" wrapText="1"/>
    </xf>
    <xf numFmtId="0" fontId="37" fillId="0" borderId="13" xfId="0" applyFont="1" applyBorder="1" applyAlignment="1" applyProtection="1">
      <alignment horizontal="right" vertical="top" wrapText="1"/>
      <protection locked="0"/>
    </xf>
    <xf numFmtId="0" fontId="37" fillId="0" borderId="11" xfId="0" applyFont="1" applyBorder="1" applyAlignment="1" applyProtection="1">
      <alignment horizontal="right" vertical="top" wrapText="1"/>
      <protection locked="0"/>
    </xf>
    <xf numFmtId="0" fontId="37" fillId="0" borderId="12" xfId="0" applyFont="1" applyBorder="1" applyAlignment="1">
      <alignment horizontal="left"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7" fillId="0" borderId="12" xfId="0" applyFont="1" applyBorder="1" applyAlignment="1" applyProtection="1">
      <alignment horizontal="right" vertical="top" wrapText="1"/>
      <protection locked="0"/>
    </xf>
    <xf numFmtId="2" fontId="37" fillId="0" borderId="12" xfId="0" applyNumberFormat="1" applyFont="1" applyBorder="1" applyAlignment="1">
      <alignment horizontal="right" vertical="top" wrapText="1"/>
    </xf>
    <xf numFmtId="2" fontId="37" fillId="0" borderId="17" xfId="0" applyNumberFormat="1" applyFont="1" applyBorder="1" applyAlignment="1">
      <alignment horizontal="right" vertical="top" wrapText="1"/>
    </xf>
    <xf numFmtId="4" fontId="37" fillId="0" borderId="18" xfId="0" applyNumberFormat="1" applyFont="1" applyBorder="1" applyAlignment="1">
      <alignment horizontal="right" vertical="top" wrapText="1"/>
    </xf>
    <xf numFmtId="4" fontId="37" fillId="0" borderId="19" xfId="0" applyNumberFormat="1" applyFont="1" applyBorder="1" applyAlignment="1">
      <alignment horizontal="right" vertical="top" wrapText="1"/>
    </xf>
    <xf numFmtId="0" fontId="37" fillId="0" borderId="17" xfId="0" applyFont="1" applyBorder="1" applyAlignment="1" applyProtection="1">
      <alignment horizontal="right" vertical="top" wrapText="1"/>
      <protection locked="0"/>
    </xf>
    <xf numFmtId="0" fontId="37" fillId="0" borderId="18" xfId="0" applyFont="1" applyBorder="1" applyAlignment="1" applyProtection="1">
      <alignment horizontal="right" vertical="top" wrapText="1"/>
      <protection locked="0"/>
    </xf>
    <xf numFmtId="0" fontId="37" fillId="0" borderId="20" xfId="0" applyFont="1" applyBorder="1" applyAlignment="1" applyProtection="1">
      <alignment horizontal="right" vertical="top" wrapText="1"/>
      <protection locked="0"/>
    </xf>
    <xf numFmtId="2" fontId="37" fillId="0" borderId="21" xfId="0" applyNumberFormat="1" applyFont="1" applyBorder="1" applyAlignment="1">
      <alignment horizontal="right" vertical="top" wrapText="1"/>
    </xf>
    <xf numFmtId="2" fontId="37" fillId="0" borderId="22" xfId="0" applyNumberFormat="1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showGridLines="0" tabSelected="1" zoomScale="85" zoomScaleNormal="85" zoomScalePageLayoutView="0" workbookViewId="0" topLeftCell="A1">
      <selection activeCell="F18" sqref="F18:F19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35.28125" style="0" customWidth="1"/>
    <col min="4" max="4" width="5.8515625" style="0" customWidth="1"/>
    <col min="5" max="5" width="5.7109375" style="10" customWidth="1"/>
    <col min="6" max="6" width="7.8515625" style="0" customWidth="1"/>
    <col min="7" max="7" width="12.00390625" style="19" customWidth="1"/>
  </cols>
  <sheetData>
    <row r="1" spans="1:6" ht="15">
      <c r="A1" s="14"/>
      <c r="B1" s="14"/>
      <c r="C1" s="14"/>
      <c r="D1" s="14"/>
      <c r="F1" s="14"/>
    </row>
    <row r="2" spans="1:6" ht="15">
      <c r="A2" s="1"/>
      <c r="B2" s="14"/>
      <c r="C2" s="14"/>
      <c r="D2" s="14"/>
      <c r="F2" s="14"/>
    </row>
    <row r="3" spans="1:7" ht="15">
      <c r="A3" s="31" t="s">
        <v>483</v>
      </c>
      <c r="B3" s="32"/>
      <c r="C3" s="32"/>
      <c r="D3" s="32"/>
      <c r="E3" s="32"/>
      <c r="F3" s="32"/>
      <c r="G3" s="32"/>
    </row>
    <row r="4" spans="1:6" ht="15">
      <c r="A4" s="14"/>
      <c r="B4" s="14"/>
      <c r="C4" s="14"/>
      <c r="D4" s="14"/>
      <c r="F4" s="14"/>
    </row>
    <row r="5" spans="1:7" ht="19.5">
      <c r="A5" s="2" t="s">
        <v>330</v>
      </c>
      <c r="B5" s="2" t="s">
        <v>0</v>
      </c>
      <c r="C5" s="2" t="s">
        <v>1</v>
      </c>
      <c r="D5" s="2" t="s">
        <v>331</v>
      </c>
      <c r="E5" s="11" t="s">
        <v>2</v>
      </c>
      <c r="F5" s="2" t="s">
        <v>332</v>
      </c>
      <c r="G5" s="20" t="s">
        <v>3</v>
      </c>
    </row>
    <row r="6" spans="1:7" ht="21.75" customHeight="1">
      <c r="A6" s="28" t="s">
        <v>333</v>
      </c>
      <c r="B6" s="29"/>
      <c r="C6" s="29"/>
      <c r="D6" s="29"/>
      <c r="E6" s="29"/>
      <c r="F6" s="30"/>
      <c r="G6" s="21"/>
    </row>
    <row r="7" spans="1:7" ht="23.25" customHeight="1">
      <c r="A7" s="3">
        <v>1</v>
      </c>
      <c r="B7" s="4"/>
      <c r="C7" s="28" t="s">
        <v>334</v>
      </c>
      <c r="D7" s="29"/>
      <c r="E7" s="29"/>
      <c r="F7" s="29"/>
      <c r="G7" s="30"/>
    </row>
    <row r="8" spans="1:7" ht="17.25" customHeight="1">
      <c r="A8" s="3">
        <v>1.1</v>
      </c>
      <c r="B8" s="4" t="s">
        <v>4</v>
      </c>
      <c r="C8" s="28" t="s">
        <v>335</v>
      </c>
      <c r="D8" s="29"/>
      <c r="E8" s="29"/>
      <c r="F8" s="29"/>
      <c r="G8" s="30"/>
    </row>
    <row r="9" spans="1:7" ht="21">
      <c r="A9" s="12">
        <v>1</v>
      </c>
      <c r="B9" s="33" t="s">
        <v>5</v>
      </c>
      <c r="C9" s="15" t="s">
        <v>6</v>
      </c>
      <c r="D9" s="33" t="s">
        <v>8</v>
      </c>
      <c r="E9" s="35">
        <v>0.5</v>
      </c>
      <c r="F9" s="37"/>
      <c r="G9" s="23">
        <f>E9*F9</f>
        <v>0</v>
      </c>
    </row>
    <row r="10" spans="1:7" ht="15">
      <c r="A10" s="13" t="s">
        <v>336</v>
      </c>
      <c r="B10" s="34"/>
      <c r="C10" s="16" t="s">
        <v>7</v>
      </c>
      <c r="D10" s="34"/>
      <c r="E10" s="36"/>
      <c r="F10" s="38"/>
      <c r="G10" s="24"/>
    </row>
    <row r="11" spans="1:7" ht="20.25" customHeight="1">
      <c r="A11" s="3">
        <v>1.2</v>
      </c>
      <c r="B11" s="4" t="s">
        <v>9</v>
      </c>
      <c r="C11" s="28" t="s">
        <v>337</v>
      </c>
      <c r="D11" s="29"/>
      <c r="E11" s="29"/>
      <c r="F11" s="29"/>
      <c r="G11" s="30"/>
    </row>
    <row r="12" spans="1:7" ht="15">
      <c r="A12" s="12">
        <v>2</v>
      </c>
      <c r="B12" s="33" t="s">
        <v>10</v>
      </c>
      <c r="C12" s="33" t="s">
        <v>338</v>
      </c>
      <c r="D12" s="33" t="s">
        <v>339</v>
      </c>
      <c r="E12" s="35">
        <v>2</v>
      </c>
      <c r="F12" s="37"/>
      <c r="G12" s="23">
        <f>F12*E12</f>
        <v>0</v>
      </c>
    </row>
    <row r="13" spans="1:7" ht="15">
      <c r="A13" s="13" t="s">
        <v>340</v>
      </c>
      <c r="B13" s="34"/>
      <c r="C13" s="34"/>
      <c r="D13" s="34"/>
      <c r="E13" s="36"/>
      <c r="F13" s="38"/>
      <c r="G13" s="24"/>
    </row>
    <row r="14" spans="1:7" ht="31.5">
      <c r="A14" s="12">
        <v>3</v>
      </c>
      <c r="B14" s="15" t="s">
        <v>11</v>
      </c>
      <c r="C14" s="15" t="s">
        <v>341</v>
      </c>
      <c r="D14" s="33" t="s">
        <v>339</v>
      </c>
      <c r="E14" s="35">
        <v>1</v>
      </c>
      <c r="F14" s="37"/>
      <c r="G14" s="23">
        <f>F14*E14</f>
        <v>0</v>
      </c>
    </row>
    <row r="15" spans="1:7" ht="15">
      <c r="A15" s="13" t="s">
        <v>340</v>
      </c>
      <c r="B15" s="16" t="s">
        <v>12</v>
      </c>
      <c r="C15" s="16" t="s">
        <v>342</v>
      </c>
      <c r="D15" s="34"/>
      <c r="E15" s="36"/>
      <c r="F15" s="38"/>
      <c r="G15" s="24"/>
    </row>
    <row r="16" spans="1:7" ht="31.5">
      <c r="A16" s="12">
        <v>4</v>
      </c>
      <c r="B16" s="15" t="s">
        <v>11</v>
      </c>
      <c r="C16" s="15" t="s">
        <v>343</v>
      </c>
      <c r="D16" s="33" t="s">
        <v>339</v>
      </c>
      <c r="E16" s="35">
        <v>1</v>
      </c>
      <c r="F16" s="37"/>
      <c r="G16" s="23">
        <f>F16*E16</f>
        <v>0</v>
      </c>
    </row>
    <row r="17" spans="1:7" ht="15">
      <c r="A17" s="13" t="s">
        <v>340</v>
      </c>
      <c r="B17" s="16" t="s">
        <v>12</v>
      </c>
      <c r="C17" s="16" t="s">
        <v>344</v>
      </c>
      <c r="D17" s="34"/>
      <c r="E17" s="36"/>
      <c r="F17" s="38"/>
      <c r="G17" s="24"/>
    </row>
    <row r="18" spans="1:7" ht="19.5" customHeight="1">
      <c r="A18" s="12">
        <v>5</v>
      </c>
      <c r="B18" s="15" t="s">
        <v>13</v>
      </c>
      <c r="C18" s="33" t="s">
        <v>14</v>
      </c>
      <c r="D18" s="33" t="s">
        <v>15</v>
      </c>
      <c r="E18" s="35">
        <v>0.01</v>
      </c>
      <c r="F18" s="37"/>
      <c r="G18" s="23">
        <f>F18*E18</f>
        <v>0</v>
      </c>
    </row>
    <row r="19" spans="1:7" ht="20.25" customHeight="1">
      <c r="A19" s="13" t="s">
        <v>340</v>
      </c>
      <c r="B19" s="16" t="s">
        <v>12</v>
      </c>
      <c r="C19" s="34"/>
      <c r="D19" s="34"/>
      <c r="E19" s="36"/>
      <c r="F19" s="38"/>
      <c r="G19" s="24"/>
    </row>
    <row r="20" spans="1:7" ht="15">
      <c r="A20" s="12">
        <v>6</v>
      </c>
      <c r="B20" s="33" t="s">
        <v>16</v>
      </c>
      <c r="C20" s="33" t="s">
        <v>17</v>
      </c>
      <c r="D20" s="33" t="s">
        <v>18</v>
      </c>
      <c r="E20" s="35">
        <v>3.37</v>
      </c>
      <c r="F20" s="37"/>
      <c r="G20" s="23">
        <f>F20*E20</f>
        <v>0</v>
      </c>
    </row>
    <row r="21" spans="1:7" ht="15">
      <c r="A21" s="13" t="s">
        <v>340</v>
      </c>
      <c r="B21" s="34"/>
      <c r="C21" s="34"/>
      <c r="D21" s="34"/>
      <c r="E21" s="36"/>
      <c r="F21" s="38"/>
      <c r="G21" s="24"/>
    </row>
    <row r="22" spans="1:7" ht="15">
      <c r="A22" s="12">
        <v>7</v>
      </c>
      <c r="B22" s="33" t="s">
        <v>19</v>
      </c>
      <c r="C22" s="33" t="s">
        <v>20</v>
      </c>
      <c r="D22" s="33" t="s">
        <v>18</v>
      </c>
      <c r="E22" s="35">
        <v>13.11</v>
      </c>
      <c r="F22" s="37"/>
      <c r="G22" s="23">
        <f>F22*E22</f>
        <v>0</v>
      </c>
    </row>
    <row r="23" spans="1:7" ht="15">
      <c r="A23" s="13" t="s">
        <v>340</v>
      </c>
      <c r="B23" s="34"/>
      <c r="C23" s="34"/>
      <c r="D23" s="34"/>
      <c r="E23" s="36"/>
      <c r="F23" s="38"/>
      <c r="G23" s="24"/>
    </row>
    <row r="24" spans="1:7" ht="15">
      <c r="A24" s="12">
        <v>8</v>
      </c>
      <c r="B24" s="33" t="s">
        <v>21</v>
      </c>
      <c r="C24" s="33" t="s">
        <v>22</v>
      </c>
      <c r="D24" s="33" t="s">
        <v>339</v>
      </c>
      <c r="E24" s="35">
        <v>10</v>
      </c>
      <c r="F24" s="37"/>
      <c r="G24" s="23">
        <f>F24*E24</f>
        <v>0</v>
      </c>
    </row>
    <row r="25" spans="1:7" ht="18" customHeight="1">
      <c r="A25" s="13" t="s">
        <v>340</v>
      </c>
      <c r="B25" s="34"/>
      <c r="C25" s="34"/>
      <c r="D25" s="34"/>
      <c r="E25" s="36"/>
      <c r="F25" s="38"/>
      <c r="G25" s="24"/>
    </row>
    <row r="26" spans="1:7" ht="21">
      <c r="A26" s="12">
        <v>9</v>
      </c>
      <c r="B26" s="15" t="s">
        <v>23</v>
      </c>
      <c r="C26" s="33" t="s">
        <v>24</v>
      </c>
      <c r="D26" s="33" t="s">
        <v>339</v>
      </c>
      <c r="E26" s="35">
        <v>17</v>
      </c>
      <c r="F26" s="37"/>
      <c r="G26" s="23">
        <f>F26*E26</f>
        <v>0</v>
      </c>
    </row>
    <row r="27" spans="1:7" ht="15">
      <c r="A27" s="13" t="s">
        <v>340</v>
      </c>
      <c r="B27" s="16" t="s">
        <v>12</v>
      </c>
      <c r="C27" s="34"/>
      <c r="D27" s="34"/>
      <c r="E27" s="36"/>
      <c r="F27" s="38"/>
      <c r="G27" s="24"/>
    </row>
    <row r="28" spans="1:7" ht="21.75" customHeight="1">
      <c r="A28" s="12">
        <v>10</v>
      </c>
      <c r="B28" s="33" t="s">
        <v>25</v>
      </c>
      <c r="C28" s="33" t="s">
        <v>345</v>
      </c>
      <c r="D28" s="33" t="s">
        <v>26</v>
      </c>
      <c r="E28" s="35">
        <v>64.2</v>
      </c>
      <c r="F28" s="37"/>
      <c r="G28" s="23">
        <f>F28*E28</f>
        <v>0</v>
      </c>
    </row>
    <row r="29" spans="1:7" ht="15">
      <c r="A29" s="13" t="s">
        <v>340</v>
      </c>
      <c r="B29" s="34"/>
      <c r="C29" s="34"/>
      <c r="D29" s="34"/>
      <c r="E29" s="36"/>
      <c r="F29" s="38"/>
      <c r="G29" s="24"/>
    </row>
    <row r="30" spans="1:7" ht="15">
      <c r="A30" s="3">
        <v>1.3</v>
      </c>
      <c r="B30" s="4" t="s">
        <v>9</v>
      </c>
      <c r="C30" s="28"/>
      <c r="D30" s="29"/>
      <c r="E30" s="29"/>
      <c r="F30" s="29"/>
      <c r="G30" s="30"/>
    </row>
    <row r="31" spans="1:7" ht="15">
      <c r="A31" s="12">
        <v>11</v>
      </c>
      <c r="B31" s="33" t="s">
        <v>27</v>
      </c>
      <c r="C31" s="33" t="s">
        <v>28</v>
      </c>
      <c r="D31" s="33" t="s">
        <v>26</v>
      </c>
      <c r="E31" s="35">
        <v>113.05</v>
      </c>
      <c r="F31" s="37"/>
      <c r="G31" s="23">
        <f>E31*F31</f>
        <v>0</v>
      </c>
    </row>
    <row r="32" spans="1:7" ht="15">
      <c r="A32" s="13" t="s">
        <v>346</v>
      </c>
      <c r="B32" s="34"/>
      <c r="C32" s="34"/>
      <c r="D32" s="34"/>
      <c r="E32" s="36"/>
      <c r="F32" s="38"/>
      <c r="G32" s="24"/>
    </row>
    <row r="33" spans="1:7" ht="15">
      <c r="A33" s="12">
        <v>12</v>
      </c>
      <c r="B33" s="33" t="s">
        <v>29</v>
      </c>
      <c r="C33" s="33" t="s">
        <v>30</v>
      </c>
      <c r="D33" s="33" t="s">
        <v>26</v>
      </c>
      <c r="E33" s="35">
        <v>19.95</v>
      </c>
      <c r="F33" s="37"/>
      <c r="G33" s="23">
        <f>E33*F33</f>
        <v>0</v>
      </c>
    </row>
    <row r="34" spans="1:7" ht="15">
      <c r="A34" s="13" t="s">
        <v>346</v>
      </c>
      <c r="B34" s="34"/>
      <c r="C34" s="34"/>
      <c r="D34" s="34"/>
      <c r="E34" s="36"/>
      <c r="F34" s="38"/>
      <c r="G34" s="24"/>
    </row>
    <row r="35" spans="1:7" ht="21">
      <c r="A35" s="12">
        <v>13</v>
      </c>
      <c r="B35" s="15" t="s">
        <v>31</v>
      </c>
      <c r="C35" s="33" t="s">
        <v>32</v>
      </c>
      <c r="D35" s="33" t="s">
        <v>33</v>
      </c>
      <c r="E35" s="35">
        <v>19.95</v>
      </c>
      <c r="F35" s="37"/>
      <c r="G35" s="23">
        <f>E35*F35</f>
        <v>0</v>
      </c>
    </row>
    <row r="36" spans="1:7" ht="15">
      <c r="A36" s="13" t="s">
        <v>346</v>
      </c>
      <c r="B36" s="16" t="s">
        <v>12</v>
      </c>
      <c r="C36" s="34"/>
      <c r="D36" s="34"/>
      <c r="E36" s="36"/>
      <c r="F36" s="38"/>
      <c r="G36" s="24"/>
    </row>
    <row r="37" spans="1:7" ht="15">
      <c r="A37" s="3">
        <v>1.4</v>
      </c>
      <c r="B37" s="4" t="s">
        <v>4</v>
      </c>
      <c r="C37" s="28"/>
      <c r="D37" s="29"/>
      <c r="E37" s="29"/>
      <c r="F37" s="29"/>
      <c r="G37" s="30"/>
    </row>
    <row r="38" spans="1:7" ht="42">
      <c r="A38" s="12">
        <v>14</v>
      </c>
      <c r="B38" s="15" t="s">
        <v>347</v>
      </c>
      <c r="C38" s="15" t="s">
        <v>348</v>
      </c>
      <c r="D38" s="33" t="s">
        <v>33</v>
      </c>
      <c r="E38" s="35">
        <v>72.85</v>
      </c>
      <c r="F38" s="37"/>
      <c r="G38" s="23">
        <f>E38*F38</f>
        <v>0</v>
      </c>
    </row>
    <row r="39" spans="1:7" ht="21">
      <c r="A39" s="13" t="s">
        <v>349</v>
      </c>
      <c r="B39" s="16" t="s">
        <v>350</v>
      </c>
      <c r="C39" s="16" t="s">
        <v>351</v>
      </c>
      <c r="D39" s="34"/>
      <c r="E39" s="36"/>
      <c r="F39" s="38"/>
      <c r="G39" s="24"/>
    </row>
    <row r="40" spans="1:7" ht="21">
      <c r="A40" s="12">
        <v>15</v>
      </c>
      <c r="B40" s="15" t="s">
        <v>347</v>
      </c>
      <c r="C40" s="15" t="s">
        <v>352</v>
      </c>
      <c r="D40" s="33" t="s">
        <v>33</v>
      </c>
      <c r="E40" s="35">
        <v>3.7</v>
      </c>
      <c r="F40" s="37"/>
      <c r="G40" s="23">
        <f>E40*F40</f>
        <v>0</v>
      </c>
    </row>
    <row r="41" spans="1:7" ht="15">
      <c r="A41" s="13" t="s">
        <v>349</v>
      </c>
      <c r="B41" s="16" t="s">
        <v>350</v>
      </c>
      <c r="C41" s="16" t="s">
        <v>34</v>
      </c>
      <c r="D41" s="34"/>
      <c r="E41" s="36"/>
      <c r="F41" s="38"/>
      <c r="G41" s="24"/>
    </row>
    <row r="42" spans="1:7" ht="21">
      <c r="A42" s="12">
        <v>16</v>
      </c>
      <c r="B42" s="15" t="s">
        <v>347</v>
      </c>
      <c r="C42" s="15" t="s">
        <v>352</v>
      </c>
      <c r="D42" s="33" t="s">
        <v>33</v>
      </c>
      <c r="E42" s="35">
        <v>3.7</v>
      </c>
      <c r="F42" s="37"/>
      <c r="G42" s="23">
        <f>E42*F42</f>
        <v>0</v>
      </c>
    </row>
    <row r="43" spans="1:7" ht="15">
      <c r="A43" s="13" t="s">
        <v>349</v>
      </c>
      <c r="B43" s="16" t="s">
        <v>350</v>
      </c>
      <c r="C43" s="16" t="s">
        <v>34</v>
      </c>
      <c r="D43" s="34"/>
      <c r="E43" s="36"/>
      <c r="F43" s="38"/>
      <c r="G43" s="24"/>
    </row>
    <row r="44" spans="1:7" ht="21">
      <c r="A44" s="12">
        <v>17</v>
      </c>
      <c r="B44" s="15" t="s">
        <v>347</v>
      </c>
      <c r="C44" s="15" t="s">
        <v>353</v>
      </c>
      <c r="D44" s="33" t="s">
        <v>33</v>
      </c>
      <c r="E44" s="35">
        <v>0.11</v>
      </c>
      <c r="F44" s="37"/>
      <c r="G44" s="23">
        <f>E44*F44</f>
        <v>0</v>
      </c>
    </row>
    <row r="45" spans="1:7" ht="15">
      <c r="A45" s="13" t="s">
        <v>349</v>
      </c>
      <c r="B45" s="16" t="s">
        <v>350</v>
      </c>
      <c r="C45" s="16" t="s">
        <v>35</v>
      </c>
      <c r="D45" s="34"/>
      <c r="E45" s="36"/>
      <c r="F45" s="38"/>
      <c r="G45" s="24"/>
    </row>
    <row r="46" spans="1:7" ht="21">
      <c r="A46" s="12">
        <v>18</v>
      </c>
      <c r="B46" s="15" t="s">
        <v>347</v>
      </c>
      <c r="C46" s="15" t="s">
        <v>353</v>
      </c>
      <c r="D46" s="33" t="s">
        <v>33</v>
      </c>
      <c r="E46" s="35">
        <v>0.11</v>
      </c>
      <c r="F46" s="37"/>
      <c r="G46" s="23">
        <f>E46*F46</f>
        <v>0</v>
      </c>
    </row>
    <row r="47" spans="1:7" ht="15">
      <c r="A47" s="13" t="s">
        <v>349</v>
      </c>
      <c r="B47" s="16" t="s">
        <v>350</v>
      </c>
      <c r="C47" s="16" t="s">
        <v>35</v>
      </c>
      <c r="D47" s="34"/>
      <c r="E47" s="36"/>
      <c r="F47" s="38"/>
      <c r="G47" s="24"/>
    </row>
    <row r="48" spans="1:7" ht="21">
      <c r="A48" s="12">
        <v>19</v>
      </c>
      <c r="B48" s="15" t="s">
        <v>347</v>
      </c>
      <c r="C48" s="15" t="s">
        <v>354</v>
      </c>
      <c r="D48" s="33" t="s">
        <v>33</v>
      </c>
      <c r="E48" s="35">
        <v>0.47</v>
      </c>
      <c r="F48" s="37"/>
      <c r="G48" s="23">
        <f>E48*F48</f>
        <v>0</v>
      </c>
    </row>
    <row r="49" spans="1:7" ht="15">
      <c r="A49" s="13" t="s">
        <v>349</v>
      </c>
      <c r="B49" s="16" t="s">
        <v>350</v>
      </c>
      <c r="C49" s="16" t="s">
        <v>36</v>
      </c>
      <c r="D49" s="34"/>
      <c r="E49" s="36"/>
      <c r="F49" s="38"/>
      <c r="G49" s="24"/>
    </row>
    <row r="50" spans="1:7" ht="52.5">
      <c r="A50" s="12">
        <v>20</v>
      </c>
      <c r="B50" s="15" t="s">
        <v>37</v>
      </c>
      <c r="C50" s="15" t="s">
        <v>355</v>
      </c>
      <c r="D50" s="33" t="s">
        <v>33</v>
      </c>
      <c r="E50" s="35">
        <v>15.31</v>
      </c>
      <c r="F50" s="37"/>
      <c r="G50" s="23">
        <f>E50*F50</f>
        <v>0</v>
      </c>
    </row>
    <row r="51" spans="1:7" ht="15">
      <c r="A51" s="18" t="s">
        <v>349</v>
      </c>
      <c r="B51" s="17" t="s">
        <v>12</v>
      </c>
      <c r="C51" s="17" t="s">
        <v>38</v>
      </c>
      <c r="D51" s="39"/>
      <c r="E51" s="40"/>
      <c r="F51" s="41"/>
      <c r="G51" s="42"/>
    </row>
    <row r="52" spans="1:7" ht="15">
      <c r="A52" s="5"/>
      <c r="B52" s="6"/>
      <c r="C52" s="16" t="s">
        <v>39</v>
      </c>
      <c r="D52" s="34"/>
      <c r="E52" s="36"/>
      <c r="F52" s="38"/>
      <c r="G52" s="24"/>
    </row>
    <row r="53" spans="1:7" ht="52.5">
      <c r="A53" s="12">
        <v>21</v>
      </c>
      <c r="B53" s="15" t="s">
        <v>37</v>
      </c>
      <c r="C53" s="15" t="s">
        <v>356</v>
      </c>
      <c r="D53" s="33" t="s">
        <v>33</v>
      </c>
      <c r="E53" s="35">
        <v>49.78</v>
      </c>
      <c r="F53" s="37"/>
      <c r="G53" s="23">
        <f>E53*F53</f>
        <v>0</v>
      </c>
    </row>
    <row r="54" spans="1:7" ht="21">
      <c r="A54" s="18" t="s">
        <v>349</v>
      </c>
      <c r="B54" s="17" t="s">
        <v>12</v>
      </c>
      <c r="C54" s="17" t="s">
        <v>40</v>
      </c>
      <c r="D54" s="39"/>
      <c r="E54" s="40"/>
      <c r="F54" s="41"/>
      <c r="G54" s="42"/>
    </row>
    <row r="55" spans="1:7" ht="15">
      <c r="A55" s="5"/>
      <c r="B55" s="6"/>
      <c r="C55" s="16" t="s">
        <v>41</v>
      </c>
      <c r="D55" s="34"/>
      <c r="E55" s="36"/>
      <c r="F55" s="38"/>
      <c r="G55" s="24"/>
    </row>
    <row r="56" spans="1:7" ht="63">
      <c r="A56" s="12">
        <v>22</v>
      </c>
      <c r="B56" s="15" t="s">
        <v>37</v>
      </c>
      <c r="C56" s="15" t="s">
        <v>357</v>
      </c>
      <c r="D56" s="33" t="s">
        <v>33</v>
      </c>
      <c r="E56" s="35">
        <v>6.9</v>
      </c>
      <c r="F56" s="37"/>
      <c r="G56" s="23">
        <f>E56*F56</f>
        <v>0</v>
      </c>
    </row>
    <row r="57" spans="1:7" ht="15">
      <c r="A57" s="18" t="s">
        <v>349</v>
      </c>
      <c r="B57" s="17" t="s">
        <v>12</v>
      </c>
      <c r="C57" s="17" t="s">
        <v>42</v>
      </c>
      <c r="D57" s="39"/>
      <c r="E57" s="40"/>
      <c r="F57" s="41"/>
      <c r="G57" s="42"/>
    </row>
    <row r="58" spans="1:7" ht="15">
      <c r="A58" s="5"/>
      <c r="B58" s="6"/>
      <c r="C58" s="16" t="s">
        <v>43</v>
      </c>
      <c r="D58" s="34"/>
      <c r="E58" s="36"/>
      <c r="F58" s="38"/>
      <c r="G58" s="24"/>
    </row>
    <row r="59" spans="1:7" ht="63">
      <c r="A59" s="12">
        <v>23</v>
      </c>
      <c r="B59" s="15" t="s">
        <v>37</v>
      </c>
      <c r="C59" s="15" t="s">
        <v>358</v>
      </c>
      <c r="D59" s="33" t="s">
        <v>33</v>
      </c>
      <c r="E59" s="35">
        <v>6.27</v>
      </c>
      <c r="F59" s="37"/>
      <c r="G59" s="23">
        <f>E59*F59</f>
        <v>0</v>
      </c>
    </row>
    <row r="60" spans="1:7" ht="15">
      <c r="A60" s="18" t="s">
        <v>349</v>
      </c>
      <c r="B60" s="17" t="s">
        <v>12</v>
      </c>
      <c r="C60" s="17" t="s">
        <v>44</v>
      </c>
      <c r="D60" s="39"/>
      <c r="E60" s="40"/>
      <c r="F60" s="41"/>
      <c r="G60" s="42"/>
    </row>
    <row r="61" spans="1:7" ht="15">
      <c r="A61" s="5"/>
      <c r="B61" s="6"/>
      <c r="C61" s="16" t="s">
        <v>45</v>
      </c>
      <c r="D61" s="34"/>
      <c r="E61" s="36"/>
      <c r="F61" s="38"/>
      <c r="G61" s="24"/>
    </row>
    <row r="62" spans="1:7" ht="52.5">
      <c r="A62" s="12">
        <v>24</v>
      </c>
      <c r="B62" s="15" t="s">
        <v>37</v>
      </c>
      <c r="C62" s="15" t="s">
        <v>359</v>
      </c>
      <c r="D62" s="33" t="s">
        <v>33</v>
      </c>
      <c r="E62" s="35">
        <v>24.62</v>
      </c>
      <c r="F62" s="37"/>
      <c r="G62" s="23">
        <f>E62*F62</f>
        <v>0</v>
      </c>
    </row>
    <row r="63" spans="1:7" ht="15">
      <c r="A63" s="18" t="s">
        <v>349</v>
      </c>
      <c r="B63" s="17" t="s">
        <v>12</v>
      </c>
      <c r="C63" s="17" t="s">
        <v>46</v>
      </c>
      <c r="D63" s="39"/>
      <c r="E63" s="40"/>
      <c r="F63" s="41"/>
      <c r="G63" s="42"/>
    </row>
    <row r="64" spans="1:7" ht="15">
      <c r="A64" s="5"/>
      <c r="B64" s="6"/>
      <c r="C64" s="16" t="s">
        <v>47</v>
      </c>
      <c r="D64" s="34"/>
      <c r="E64" s="36"/>
      <c r="F64" s="38"/>
      <c r="G64" s="24"/>
    </row>
    <row r="65" spans="1:7" ht="52.5">
      <c r="A65" s="12">
        <v>25</v>
      </c>
      <c r="B65" s="15" t="s">
        <v>37</v>
      </c>
      <c r="C65" s="15" t="s">
        <v>360</v>
      </c>
      <c r="D65" s="33" t="s">
        <v>33</v>
      </c>
      <c r="E65" s="35">
        <v>5.83</v>
      </c>
      <c r="F65" s="37"/>
      <c r="G65" s="23">
        <f>E65*F65</f>
        <v>0</v>
      </c>
    </row>
    <row r="66" spans="1:7" ht="15">
      <c r="A66" s="18" t="s">
        <v>349</v>
      </c>
      <c r="B66" s="17" t="s">
        <v>12</v>
      </c>
      <c r="C66" s="17" t="s">
        <v>48</v>
      </c>
      <c r="D66" s="39"/>
      <c r="E66" s="40"/>
      <c r="F66" s="41"/>
      <c r="G66" s="42"/>
    </row>
    <row r="67" spans="1:7" ht="15">
      <c r="A67" s="5"/>
      <c r="B67" s="6"/>
      <c r="C67" s="16" t="s">
        <v>49</v>
      </c>
      <c r="D67" s="34"/>
      <c r="E67" s="36"/>
      <c r="F67" s="38"/>
      <c r="G67" s="42"/>
    </row>
    <row r="68" spans="1:7" ht="42">
      <c r="A68" s="12">
        <v>26</v>
      </c>
      <c r="B68" s="15" t="s">
        <v>37</v>
      </c>
      <c r="C68" s="15" t="s">
        <v>361</v>
      </c>
      <c r="D68" s="33" t="s">
        <v>33</v>
      </c>
      <c r="E68" s="35">
        <v>18.75</v>
      </c>
      <c r="F68" s="47"/>
      <c r="G68" s="49">
        <f>E68*F68</f>
        <v>0</v>
      </c>
    </row>
    <row r="69" spans="1:7" ht="15">
      <c r="A69" s="13" t="s">
        <v>349</v>
      </c>
      <c r="B69" s="16" t="s">
        <v>12</v>
      </c>
      <c r="C69" s="16" t="s">
        <v>50</v>
      </c>
      <c r="D69" s="34"/>
      <c r="E69" s="36"/>
      <c r="F69" s="48"/>
      <c r="G69" s="50"/>
    </row>
    <row r="70" spans="1:7" ht="19.5" customHeight="1">
      <c r="A70" s="12">
        <v>27</v>
      </c>
      <c r="B70" s="15" t="s">
        <v>51</v>
      </c>
      <c r="C70" s="33" t="s">
        <v>52</v>
      </c>
      <c r="D70" s="33" t="s">
        <v>53</v>
      </c>
      <c r="E70" s="44">
        <v>4.6</v>
      </c>
      <c r="F70" s="46"/>
      <c r="G70" s="43">
        <f>E70*F70</f>
        <v>0</v>
      </c>
    </row>
    <row r="71" spans="1:7" ht="28.5" customHeight="1">
      <c r="A71" s="13" t="s">
        <v>349</v>
      </c>
      <c r="B71" s="16" t="s">
        <v>12</v>
      </c>
      <c r="C71" s="34"/>
      <c r="D71" s="34"/>
      <c r="E71" s="45"/>
      <c r="F71" s="46"/>
      <c r="G71" s="43"/>
    </row>
    <row r="72" spans="1:7" ht="21">
      <c r="A72" s="12">
        <v>28</v>
      </c>
      <c r="B72" s="15" t="s">
        <v>54</v>
      </c>
      <c r="C72" s="15" t="s">
        <v>55</v>
      </c>
      <c r="D72" s="33" t="s">
        <v>53</v>
      </c>
      <c r="E72" s="44">
        <v>26.2</v>
      </c>
      <c r="F72" s="46"/>
      <c r="G72" s="43">
        <f>E72*F72</f>
        <v>0</v>
      </c>
    </row>
    <row r="73" spans="1:7" ht="21">
      <c r="A73" s="13" t="s">
        <v>349</v>
      </c>
      <c r="B73" s="16" t="s">
        <v>12</v>
      </c>
      <c r="C73" s="16" t="s">
        <v>56</v>
      </c>
      <c r="D73" s="34"/>
      <c r="E73" s="45"/>
      <c r="F73" s="46"/>
      <c r="G73" s="43"/>
    </row>
    <row r="74" spans="1:7" ht="21">
      <c r="A74" s="12">
        <v>29</v>
      </c>
      <c r="B74" s="15" t="s">
        <v>57</v>
      </c>
      <c r="C74" s="15" t="s">
        <v>58</v>
      </c>
      <c r="D74" s="33" t="s">
        <v>53</v>
      </c>
      <c r="E74" s="35">
        <v>3.3</v>
      </c>
      <c r="F74" s="41"/>
      <c r="G74" s="43">
        <f>E74*F74</f>
        <v>0</v>
      </c>
    </row>
    <row r="75" spans="1:7" ht="15">
      <c r="A75" s="13" t="s">
        <v>349</v>
      </c>
      <c r="B75" s="16" t="s">
        <v>12</v>
      </c>
      <c r="C75" s="16" t="s">
        <v>59</v>
      </c>
      <c r="D75" s="34"/>
      <c r="E75" s="36"/>
      <c r="F75" s="38"/>
      <c r="G75" s="43"/>
    </row>
    <row r="76" spans="1:7" ht="21">
      <c r="A76" s="12">
        <v>30</v>
      </c>
      <c r="B76" s="15" t="s">
        <v>60</v>
      </c>
      <c r="C76" s="15" t="s">
        <v>61</v>
      </c>
      <c r="D76" s="33" t="s">
        <v>53</v>
      </c>
      <c r="E76" s="35">
        <v>3.3</v>
      </c>
      <c r="F76" s="37"/>
      <c r="G76" s="43">
        <f>E76*F76</f>
        <v>0</v>
      </c>
    </row>
    <row r="77" spans="1:7" ht="15">
      <c r="A77" s="13" t="s">
        <v>349</v>
      </c>
      <c r="B77" s="16" t="s">
        <v>12</v>
      </c>
      <c r="C77" s="16" t="s">
        <v>59</v>
      </c>
      <c r="D77" s="34"/>
      <c r="E77" s="36"/>
      <c r="F77" s="38"/>
      <c r="G77" s="43"/>
    </row>
    <row r="78" spans="1:7" ht="31.5">
      <c r="A78" s="12">
        <v>31</v>
      </c>
      <c r="B78" s="15" t="s">
        <v>62</v>
      </c>
      <c r="C78" s="15" t="s">
        <v>63</v>
      </c>
      <c r="D78" s="33" t="s">
        <v>53</v>
      </c>
      <c r="E78" s="35">
        <v>15.2</v>
      </c>
      <c r="F78" s="37"/>
      <c r="G78" s="43">
        <f>E78*F78</f>
        <v>0</v>
      </c>
    </row>
    <row r="79" spans="1:7" ht="15">
      <c r="A79" s="13" t="s">
        <v>349</v>
      </c>
      <c r="B79" s="16" t="s">
        <v>12</v>
      </c>
      <c r="C79" s="16" t="s">
        <v>64</v>
      </c>
      <c r="D79" s="34"/>
      <c r="E79" s="36"/>
      <c r="F79" s="38"/>
      <c r="G79" s="43"/>
    </row>
    <row r="80" spans="1:7" ht="21">
      <c r="A80" s="12">
        <v>32</v>
      </c>
      <c r="B80" s="15" t="s">
        <v>62</v>
      </c>
      <c r="C80" s="15" t="s">
        <v>65</v>
      </c>
      <c r="D80" s="33" t="s">
        <v>53</v>
      </c>
      <c r="E80" s="35">
        <v>3.6</v>
      </c>
      <c r="F80" s="37"/>
      <c r="G80" s="43">
        <f>E80*F80</f>
        <v>0</v>
      </c>
    </row>
    <row r="81" spans="1:7" ht="15">
      <c r="A81" s="13" t="s">
        <v>349</v>
      </c>
      <c r="B81" s="16" t="s">
        <v>12</v>
      </c>
      <c r="C81" s="16" t="s">
        <v>66</v>
      </c>
      <c r="D81" s="34"/>
      <c r="E81" s="36"/>
      <c r="F81" s="38"/>
      <c r="G81" s="43"/>
    </row>
    <row r="82" spans="1:7" ht="21">
      <c r="A82" s="12">
        <v>33</v>
      </c>
      <c r="B82" s="15" t="s">
        <v>67</v>
      </c>
      <c r="C82" s="33" t="s">
        <v>68</v>
      </c>
      <c r="D82" s="33" t="s">
        <v>362</v>
      </c>
      <c r="E82" s="35">
        <v>4</v>
      </c>
      <c r="F82" s="37"/>
      <c r="G82" s="43">
        <f>E82*F82</f>
        <v>0</v>
      </c>
    </row>
    <row r="83" spans="1:7" ht="15">
      <c r="A83" s="13" t="s">
        <v>349</v>
      </c>
      <c r="B83" s="16" t="s">
        <v>12</v>
      </c>
      <c r="C83" s="34"/>
      <c r="D83" s="34"/>
      <c r="E83" s="36"/>
      <c r="F83" s="38"/>
      <c r="G83" s="43"/>
    </row>
    <row r="84" spans="1:7" ht="21">
      <c r="A84" s="12">
        <v>34</v>
      </c>
      <c r="B84" s="15" t="s">
        <v>69</v>
      </c>
      <c r="C84" s="33" t="s">
        <v>363</v>
      </c>
      <c r="D84" s="33" t="s">
        <v>339</v>
      </c>
      <c r="E84" s="35">
        <v>9</v>
      </c>
      <c r="F84" s="37"/>
      <c r="G84" s="43">
        <f>E84*F84</f>
        <v>0</v>
      </c>
    </row>
    <row r="85" spans="1:7" ht="15">
      <c r="A85" s="13" t="s">
        <v>349</v>
      </c>
      <c r="B85" s="16" t="s">
        <v>12</v>
      </c>
      <c r="C85" s="34"/>
      <c r="D85" s="34"/>
      <c r="E85" s="36"/>
      <c r="F85" s="38"/>
      <c r="G85" s="43"/>
    </row>
    <row r="86" spans="1:7" ht="15">
      <c r="A86" s="12">
        <v>35</v>
      </c>
      <c r="B86" s="33" t="s">
        <v>70</v>
      </c>
      <c r="C86" s="33" t="s">
        <v>364</v>
      </c>
      <c r="D86" s="33" t="s">
        <v>362</v>
      </c>
      <c r="E86" s="35">
        <v>1</v>
      </c>
      <c r="F86" s="37"/>
      <c r="G86" s="43">
        <f>E86*F86</f>
        <v>0</v>
      </c>
    </row>
    <row r="87" spans="1:7" ht="15">
      <c r="A87" s="13" t="s">
        <v>349</v>
      </c>
      <c r="B87" s="34"/>
      <c r="C87" s="34"/>
      <c r="D87" s="34"/>
      <c r="E87" s="36"/>
      <c r="F87" s="38"/>
      <c r="G87" s="43"/>
    </row>
    <row r="88" spans="1:7" ht="21">
      <c r="A88" s="12">
        <v>36</v>
      </c>
      <c r="B88" s="15" t="s">
        <v>71</v>
      </c>
      <c r="C88" s="33" t="s">
        <v>365</v>
      </c>
      <c r="D88" s="33" t="s">
        <v>339</v>
      </c>
      <c r="E88" s="35">
        <v>7</v>
      </c>
      <c r="F88" s="37"/>
      <c r="G88" s="43">
        <f>E88*F88</f>
        <v>0</v>
      </c>
    </row>
    <row r="89" spans="1:7" ht="15">
      <c r="A89" s="13" t="s">
        <v>349</v>
      </c>
      <c r="B89" s="16" t="s">
        <v>12</v>
      </c>
      <c r="C89" s="34"/>
      <c r="D89" s="34"/>
      <c r="E89" s="36"/>
      <c r="F89" s="38"/>
      <c r="G89" s="43"/>
    </row>
    <row r="90" spans="1:7" ht="21">
      <c r="A90" s="12">
        <v>37</v>
      </c>
      <c r="B90" s="15" t="s">
        <v>72</v>
      </c>
      <c r="C90" s="33" t="s">
        <v>366</v>
      </c>
      <c r="D90" s="33" t="s">
        <v>33</v>
      </c>
      <c r="E90" s="35">
        <v>127.46</v>
      </c>
      <c r="F90" s="37"/>
      <c r="G90" s="43">
        <f>E90*F90</f>
        <v>0</v>
      </c>
    </row>
    <row r="91" spans="1:7" ht="15">
      <c r="A91" s="13" t="s">
        <v>349</v>
      </c>
      <c r="B91" s="16" t="s">
        <v>12</v>
      </c>
      <c r="C91" s="34"/>
      <c r="D91" s="34"/>
      <c r="E91" s="36"/>
      <c r="F91" s="38"/>
      <c r="G91" s="43"/>
    </row>
    <row r="92" spans="1:7" ht="21">
      <c r="A92" s="12">
        <v>38</v>
      </c>
      <c r="B92" s="15" t="s">
        <v>73</v>
      </c>
      <c r="C92" s="33" t="s">
        <v>74</v>
      </c>
      <c r="D92" s="33" t="s">
        <v>33</v>
      </c>
      <c r="E92" s="35">
        <v>1.03</v>
      </c>
      <c r="F92" s="37"/>
      <c r="G92" s="43">
        <f>E92*F92</f>
        <v>0</v>
      </c>
    </row>
    <row r="93" spans="1:7" ht="15">
      <c r="A93" s="13" t="s">
        <v>349</v>
      </c>
      <c r="B93" s="16" t="s">
        <v>12</v>
      </c>
      <c r="C93" s="34"/>
      <c r="D93" s="34"/>
      <c r="E93" s="36"/>
      <c r="F93" s="38"/>
      <c r="G93" s="43"/>
    </row>
    <row r="94" spans="1:7" ht="42">
      <c r="A94" s="12">
        <v>39</v>
      </c>
      <c r="B94" s="15" t="s">
        <v>75</v>
      </c>
      <c r="C94" s="15" t="s">
        <v>76</v>
      </c>
      <c r="D94" s="33" t="s">
        <v>33</v>
      </c>
      <c r="E94" s="35">
        <v>1.03</v>
      </c>
      <c r="F94" s="37"/>
      <c r="G94" s="43">
        <f>E94*F94</f>
        <v>0</v>
      </c>
    </row>
    <row r="95" spans="1:7" ht="15">
      <c r="A95" s="13" t="s">
        <v>349</v>
      </c>
      <c r="B95" s="16" t="s">
        <v>12</v>
      </c>
      <c r="C95" s="16" t="s">
        <v>77</v>
      </c>
      <c r="D95" s="34"/>
      <c r="E95" s="36"/>
      <c r="F95" s="38"/>
      <c r="G95" s="43"/>
    </row>
    <row r="96" spans="1:7" ht="31.5">
      <c r="A96" s="12">
        <v>40</v>
      </c>
      <c r="B96" s="15" t="s">
        <v>78</v>
      </c>
      <c r="C96" s="15" t="s">
        <v>79</v>
      </c>
      <c r="D96" s="33" t="s">
        <v>33</v>
      </c>
      <c r="E96" s="35">
        <v>2.71</v>
      </c>
      <c r="F96" s="37"/>
      <c r="G96" s="23">
        <f>E96*F96</f>
        <v>0</v>
      </c>
    </row>
    <row r="97" spans="1:7" ht="31.5">
      <c r="A97" s="18" t="s">
        <v>349</v>
      </c>
      <c r="B97" s="17" t="s">
        <v>12</v>
      </c>
      <c r="C97" s="17" t="s">
        <v>80</v>
      </c>
      <c r="D97" s="39"/>
      <c r="E97" s="40"/>
      <c r="F97" s="41"/>
      <c r="G97" s="42"/>
    </row>
    <row r="98" spans="1:7" ht="15">
      <c r="A98" s="7"/>
      <c r="B98" s="8"/>
      <c r="C98" s="17" t="s">
        <v>81</v>
      </c>
      <c r="D98" s="39"/>
      <c r="E98" s="40"/>
      <c r="F98" s="41"/>
      <c r="G98" s="42"/>
    </row>
    <row r="99" spans="1:7" ht="15">
      <c r="A99" s="7"/>
      <c r="B99" s="8"/>
      <c r="C99" s="17" t="s">
        <v>82</v>
      </c>
      <c r="D99" s="39"/>
      <c r="E99" s="40"/>
      <c r="F99" s="41"/>
      <c r="G99" s="42"/>
    </row>
    <row r="100" spans="1:7" ht="21">
      <c r="A100" s="5"/>
      <c r="B100" s="6"/>
      <c r="C100" s="16" t="s">
        <v>83</v>
      </c>
      <c r="D100" s="34"/>
      <c r="E100" s="36"/>
      <c r="F100" s="38"/>
      <c r="G100" s="24"/>
    </row>
    <row r="101" spans="1:7" ht="15">
      <c r="A101" s="3">
        <v>1.5</v>
      </c>
      <c r="B101" s="4" t="s">
        <v>4</v>
      </c>
      <c r="C101" s="28"/>
      <c r="D101" s="29"/>
      <c r="E101" s="29"/>
      <c r="F101" s="29"/>
      <c r="G101" s="30"/>
    </row>
    <row r="102" spans="1:7" ht="15">
      <c r="A102" s="12">
        <v>41</v>
      </c>
      <c r="B102" s="33" t="s">
        <v>84</v>
      </c>
      <c r="C102" s="33" t="s">
        <v>367</v>
      </c>
      <c r="D102" s="33" t="s">
        <v>53</v>
      </c>
      <c r="E102" s="35">
        <v>7</v>
      </c>
      <c r="F102" s="37"/>
      <c r="G102" s="23">
        <f>E102*F102</f>
        <v>0</v>
      </c>
    </row>
    <row r="103" spans="1:7" ht="15">
      <c r="A103" s="13" t="s">
        <v>368</v>
      </c>
      <c r="B103" s="34"/>
      <c r="C103" s="34"/>
      <c r="D103" s="34"/>
      <c r="E103" s="36"/>
      <c r="F103" s="38"/>
      <c r="G103" s="24"/>
    </row>
    <row r="104" spans="1:7" ht="15">
      <c r="A104" s="12">
        <v>42</v>
      </c>
      <c r="B104" s="33" t="s">
        <v>85</v>
      </c>
      <c r="C104" s="33" t="s">
        <v>86</v>
      </c>
      <c r="D104" s="33" t="s">
        <v>26</v>
      </c>
      <c r="E104" s="35">
        <v>4</v>
      </c>
      <c r="F104" s="37"/>
      <c r="G104" s="23">
        <f>E104*F104</f>
        <v>0</v>
      </c>
    </row>
    <row r="105" spans="1:7" ht="15">
      <c r="A105" s="13" t="s">
        <v>368</v>
      </c>
      <c r="B105" s="34"/>
      <c r="C105" s="34"/>
      <c r="D105" s="34"/>
      <c r="E105" s="36"/>
      <c r="F105" s="38"/>
      <c r="G105" s="24"/>
    </row>
    <row r="106" spans="1:7" ht="15">
      <c r="A106" s="12">
        <v>43</v>
      </c>
      <c r="B106" s="33" t="s">
        <v>87</v>
      </c>
      <c r="C106" s="33" t="s">
        <v>369</v>
      </c>
      <c r="D106" s="33" t="s">
        <v>26</v>
      </c>
      <c r="E106" s="35">
        <v>4</v>
      </c>
      <c r="F106" s="37"/>
      <c r="G106" s="23">
        <f>E106*F106</f>
        <v>0</v>
      </c>
    </row>
    <row r="107" spans="1:7" ht="15">
      <c r="A107" s="13" t="s">
        <v>368</v>
      </c>
      <c r="B107" s="34"/>
      <c r="C107" s="34"/>
      <c r="D107" s="34"/>
      <c r="E107" s="36"/>
      <c r="F107" s="38"/>
      <c r="G107" s="24"/>
    </row>
    <row r="108" spans="1:7" ht="21">
      <c r="A108" s="12">
        <v>44</v>
      </c>
      <c r="B108" s="33" t="s">
        <v>88</v>
      </c>
      <c r="C108" s="15" t="s">
        <v>370</v>
      </c>
      <c r="D108" s="33" t="s">
        <v>26</v>
      </c>
      <c r="E108" s="35">
        <v>4</v>
      </c>
      <c r="F108" s="37"/>
      <c r="G108" s="23">
        <f>E108*F108</f>
        <v>0</v>
      </c>
    </row>
    <row r="109" spans="1:7" ht="15">
      <c r="A109" s="13" t="s">
        <v>368</v>
      </c>
      <c r="B109" s="34"/>
      <c r="C109" s="16" t="s">
        <v>371</v>
      </c>
      <c r="D109" s="34"/>
      <c r="E109" s="36"/>
      <c r="F109" s="38"/>
      <c r="G109" s="24"/>
    </row>
    <row r="110" spans="1:7" ht="21">
      <c r="A110" s="12">
        <v>45</v>
      </c>
      <c r="B110" s="15" t="s">
        <v>89</v>
      </c>
      <c r="C110" s="33" t="s">
        <v>372</v>
      </c>
      <c r="D110" s="33" t="s">
        <v>26</v>
      </c>
      <c r="E110" s="35">
        <v>72</v>
      </c>
      <c r="F110" s="37"/>
      <c r="G110" s="23">
        <f>E110*F110</f>
        <v>0</v>
      </c>
    </row>
    <row r="111" spans="1:7" ht="15">
      <c r="A111" s="13" t="s">
        <v>368</v>
      </c>
      <c r="B111" s="16" t="s">
        <v>12</v>
      </c>
      <c r="C111" s="34"/>
      <c r="D111" s="34"/>
      <c r="E111" s="36"/>
      <c r="F111" s="38"/>
      <c r="G111" s="24"/>
    </row>
    <row r="112" spans="1:7" ht="15">
      <c r="A112" s="12">
        <v>46</v>
      </c>
      <c r="B112" s="33" t="s">
        <v>87</v>
      </c>
      <c r="C112" s="33" t="s">
        <v>369</v>
      </c>
      <c r="D112" s="33" t="s">
        <v>26</v>
      </c>
      <c r="E112" s="35">
        <v>72</v>
      </c>
      <c r="F112" s="37"/>
      <c r="G112" s="23">
        <f>E112*F112</f>
        <v>0</v>
      </c>
    </row>
    <row r="113" spans="1:7" ht="15">
      <c r="A113" s="13" t="s">
        <v>368</v>
      </c>
      <c r="B113" s="34"/>
      <c r="C113" s="34"/>
      <c r="D113" s="34"/>
      <c r="E113" s="36"/>
      <c r="F113" s="38"/>
      <c r="G113" s="24"/>
    </row>
    <row r="114" spans="1:7" ht="15">
      <c r="A114" s="12">
        <v>47</v>
      </c>
      <c r="B114" s="33" t="s">
        <v>90</v>
      </c>
      <c r="C114" s="33" t="s">
        <v>91</v>
      </c>
      <c r="D114" s="33" t="s">
        <v>53</v>
      </c>
      <c r="E114" s="35">
        <v>40.4</v>
      </c>
      <c r="F114" s="37"/>
      <c r="G114" s="23">
        <f>E114*F114</f>
        <v>0</v>
      </c>
    </row>
    <row r="115" spans="1:7" ht="15">
      <c r="A115" s="13" t="s">
        <v>368</v>
      </c>
      <c r="B115" s="34"/>
      <c r="C115" s="34"/>
      <c r="D115" s="34"/>
      <c r="E115" s="36"/>
      <c r="F115" s="38"/>
      <c r="G115" s="24"/>
    </row>
    <row r="116" spans="1:7" ht="21">
      <c r="A116" s="12">
        <v>48</v>
      </c>
      <c r="B116" s="15" t="s">
        <v>92</v>
      </c>
      <c r="C116" s="33" t="s">
        <v>93</v>
      </c>
      <c r="D116" s="33" t="s">
        <v>26</v>
      </c>
      <c r="E116" s="35">
        <v>102</v>
      </c>
      <c r="F116" s="37"/>
      <c r="G116" s="23">
        <f>E116*F116</f>
        <v>0</v>
      </c>
    </row>
    <row r="117" spans="1:7" ht="15">
      <c r="A117" s="13" t="s">
        <v>368</v>
      </c>
      <c r="B117" s="16" t="s">
        <v>12</v>
      </c>
      <c r="C117" s="34"/>
      <c r="D117" s="34"/>
      <c r="E117" s="36"/>
      <c r="F117" s="38"/>
      <c r="G117" s="24"/>
    </row>
    <row r="118" spans="1:7" ht="15">
      <c r="A118" s="12">
        <v>49</v>
      </c>
      <c r="B118" s="33" t="s">
        <v>87</v>
      </c>
      <c r="C118" s="33" t="s">
        <v>369</v>
      </c>
      <c r="D118" s="33" t="s">
        <v>26</v>
      </c>
      <c r="E118" s="35">
        <v>102</v>
      </c>
      <c r="F118" s="37"/>
      <c r="G118" s="23">
        <f>E118*F118</f>
        <v>0</v>
      </c>
    </row>
    <row r="119" spans="1:7" ht="15">
      <c r="A119" s="13" t="s">
        <v>368</v>
      </c>
      <c r="B119" s="34"/>
      <c r="C119" s="34"/>
      <c r="D119" s="34"/>
      <c r="E119" s="36"/>
      <c r="F119" s="38"/>
      <c r="G119" s="24"/>
    </row>
    <row r="120" spans="1:7" ht="21">
      <c r="A120" s="12">
        <v>50</v>
      </c>
      <c r="B120" s="33" t="s">
        <v>88</v>
      </c>
      <c r="C120" s="15" t="s">
        <v>370</v>
      </c>
      <c r="D120" s="33" t="s">
        <v>26</v>
      </c>
      <c r="E120" s="35">
        <v>102</v>
      </c>
      <c r="F120" s="37"/>
      <c r="G120" s="23">
        <f>E120*F120</f>
        <v>0</v>
      </c>
    </row>
    <row r="121" spans="1:7" ht="15">
      <c r="A121" s="13" t="s">
        <v>368</v>
      </c>
      <c r="B121" s="34"/>
      <c r="C121" s="16" t="s">
        <v>371</v>
      </c>
      <c r="D121" s="34"/>
      <c r="E121" s="36"/>
      <c r="F121" s="38"/>
      <c r="G121" s="24"/>
    </row>
    <row r="122" spans="1:7" ht="21">
      <c r="A122" s="12">
        <v>51</v>
      </c>
      <c r="B122" s="15" t="s">
        <v>92</v>
      </c>
      <c r="C122" s="33" t="s">
        <v>373</v>
      </c>
      <c r="D122" s="33" t="s">
        <v>26</v>
      </c>
      <c r="E122" s="35">
        <v>26.5</v>
      </c>
      <c r="F122" s="37"/>
      <c r="G122" s="23">
        <f>E122*F122</f>
        <v>0</v>
      </c>
    </row>
    <row r="123" spans="1:7" ht="15">
      <c r="A123" s="13" t="s">
        <v>368</v>
      </c>
      <c r="B123" s="16" t="s">
        <v>12</v>
      </c>
      <c r="C123" s="34"/>
      <c r="D123" s="34"/>
      <c r="E123" s="36"/>
      <c r="F123" s="38"/>
      <c r="G123" s="24"/>
    </row>
    <row r="124" spans="1:7" ht="15">
      <c r="A124" s="12">
        <v>52</v>
      </c>
      <c r="B124" s="33" t="s">
        <v>87</v>
      </c>
      <c r="C124" s="33" t="s">
        <v>369</v>
      </c>
      <c r="D124" s="33" t="s">
        <v>26</v>
      </c>
      <c r="E124" s="35">
        <v>26.5</v>
      </c>
      <c r="F124" s="37"/>
      <c r="G124" s="23">
        <f>E124*F124</f>
        <v>0</v>
      </c>
    </row>
    <row r="125" spans="1:7" ht="15">
      <c r="A125" s="13" t="s">
        <v>368</v>
      </c>
      <c r="B125" s="34"/>
      <c r="C125" s="34"/>
      <c r="D125" s="34"/>
      <c r="E125" s="36"/>
      <c r="F125" s="38"/>
      <c r="G125" s="24"/>
    </row>
    <row r="126" spans="1:7" ht="21">
      <c r="A126" s="12">
        <v>53</v>
      </c>
      <c r="B126" s="33" t="s">
        <v>88</v>
      </c>
      <c r="C126" s="15" t="s">
        <v>370</v>
      </c>
      <c r="D126" s="33" t="s">
        <v>26</v>
      </c>
      <c r="E126" s="35">
        <v>26.5</v>
      </c>
      <c r="F126" s="37"/>
      <c r="G126" s="23">
        <f>E126*F126</f>
        <v>0</v>
      </c>
    </row>
    <row r="127" spans="1:7" ht="15">
      <c r="A127" s="13" t="s">
        <v>368</v>
      </c>
      <c r="B127" s="34"/>
      <c r="C127" s="16" t="s">
        <v>371</v>
      </c>
      <c r="D127" s="34"/>
      <c r="E127" s="36"/>
      <c r="F127" s="38"/>
      <c r="G127" s="24"/>
    </row>
    <row r="128" spans="1:7" ht="15">
      <c r="A128" s="12">
        <v>54</v>
      </c>
      <c r="B128" s="33" t="s">
        <v>73</v>
      </c>
      <c r="C128" s="33" t="s">
        <v>94</v>
      </c>
      <c r="D128" s="33" t="s">
        <v>33</v>
      </c>
      <c r="E128" s="35">
        <v>50.67</v>
      </c>
      <c r="F128" s="37"/>
      <c r="G128" s="23">
        <f>E128*F128</f>
        <v>0</v>
      </c>
    </row>
    <row r="129" spans="1:7" ht="15">
      <c r="A129" s="13" t="s">
        <v>368</v>
      </c>
      <c r="B129" s="34"/>
      <c r="C129" s="34"/>
      <c r="D129" s="34"/>
      <c r="E129" s="36"/>
      <c r="F129" s="38"/>
      <c r="G129" s="24"/>
    </row>
    <row r="130" spans="1:7" ht="42">
      <c r="A130" s="12">
        <v>55</v>
      </c>
      <c r="B130" s="33" t="s">
        <v>95</v>
      </c>
      <c r="C130" s="15" t="s">
        <v>96</v>
      </c>
      <c r="D130" s="33" t="s">
        <v>33</v>
      </c>
      <c r="E130" s="35">
        <v>50.67</v>
      </c>
      <c r="F130" s="37"/>
      <c r="G130" s="23">
        <f>E130*F130</f>
        <v>0</v>
      </c>
    </row>
    <row r="131" spans="1:7" ht="15">
      <c r="A131" s="13" t="s">
        <v>368</v>
      </c>
      <c r="B131" s="34"/>
      <c r="C131" s="16" t="s">
        <v>77</v>
      </c>
      <c r="D131" s="34"/>
      <c r="E131" s="36"/>
      <c r="F131" s="38"/>
      <c r="G131" s="24"/>
    </row>
    <row r="132" spans="1:7" ht="15">
      <c r="A132" s="3">
        <v>1.6</v>
      </c>
      <c r="B132" s="4" t="s">
        <v>97</v>
      </c>
      <c r="C132" s="28" t="s">
        <v>374</v>
      </c>
      <c r="D132" s="29"/>
      <c r="E132" s="29"/>
      <c r="F132" s="29"/>
      <c r="G132" s="30"/>
    </row>
    <row r="133" spans="1:7" ht="15">
      <c r="A133" s="3" t="s">
        <v>375</v>
      </c>
      <c r="B133" s="4"/>
      <c r="C133" s="28" t="s">
        <v>98</v>
      </c>
      <c r="D133" s="29"/>
      <c r="E133" s="29"/>
      <c r="F133" s="29"/>
      <c r="G133" s="30"/>
    </row>
    <row r="134" spans="1:7" ht="52.5">
      <c r="A134" s="12">
        <v>56</v>
      </c>
      <c r="B134" s="15" t="s">
        <v>99</v>
      </c>
      <c r="C134" s="15" t="s">
        <v>376</v>
      </c>
      <c r="D134" s="33" t="s">
        <v>33</v>
      </c>
      <c r="E134" s="35">
        <v>68.4</v>
      </c>
      <c r="F134" s="37"/>
      <c r="G134" s="23">
        <f>E134*F134</f>
        <v>0</v>
      </c>
    </row>
    <row r="135" spans="1:7" ht="31.5">
      <c r="A135" s="13" t="s">
        <v>377</v>
      </c>
      <c r="B135" s="16" t="s">
        <v>12</v>
      </c>
      <c r="C135" s="16" t="s">
        <v>378</v>
      </c>
      <c r="D135" s="34"/>
      <c r="E135" s="36"/>
      <c r="F135" s="38"/>
      <c r="G135" s="24"/>
    </row>
    <row r="136" spans="1:7" ht="63">
      <c r="A136" s="12">
        <v>57</v>
      </c>
      <c r="B136" s="15" t="s">
        <v>37</v>
      </c>
      <c r="C136" s="15" t="s">
        <v>379</v>
      </c>
      <c r="D136" s="33" t="s">
        <v>33</v>
      </c>
      <c r="E136" s="35">
        <v>227.69</v>
      </c>
      <c r="F136" s="37"/>
      <c r="G136" s="23">
        <f>E136*F136</f>
        <v>0</v>
      </c>
    </row>
    <row r="137" spans="1:7" ht="21">
      <c r="A137" s="13" t="s">
        <v>377</v>
      </c>
      <c r="B137" s="16" t="s">
        <v>12</v>
      </c>
      <c r="C137" s="16" t="s">
        <v>100</v>
      </c>
      <c r="D137" s="34"/>
      <c r="E137" s="36"/>
      <c r="F137" s="38"/>
      <c r="G137" s="24"/>
    </row>
    <row r="138" spans="1:7" ht="63">
      <c r="A138" s="12">
        <v>58</v>
      </c>
      <c r="B138" s="15" t="s">
        <v>101</v>
      </c>
      <c r="C138" s="15" t="s">
        <v>380</v>
      </c>
      <c r="D138" s="33" t="s">
        <v>33</v>
      </c>
      <c r="E138" s="35">
        <v>82.35</v>
      </c>
      <c r="F138" s="37"/>
      <c r="G138" s="23">
        <f>E138*F138</f>
        <v>0</v>
      </c>
    </row>
    <row r="139" spans="1:7" ht="21">
      <c r="A139" s="13" t="s">
        <v>377</v>
      </c>
      <c r="B139" s="16" t="s">
        <v>12</v>
      </c>
      <c r="C139" s="16" t="s">
        <v>102</v>
      </c>
      <c r="D139" s="34"/>
      <c r="E139" s="36"/>
      <c r="F139" s="38"/>
      <c r="G139" s="24"/>
    </row>
    <row r="140" spans="1:7" ht="63">
      <c r="A140" s="12">
        <v>59</v>
      </c>
      <c r="B140" s="15" t="s">
        <v>101</v>
      </c>
      <c r="C140" s="15" t="s">
        <v>381</v>
      </c>
      <c r="D140" s="33" t="s">
        <v>33</v>
      </c>
      <c r="E140" s="35">
        <v>4</v>
      </c>
      <c r="F140" s="37"/>
      <c r="G140" s="23">
        <f>E140*F140</f>
        <v>0</v>
      </c>
    </row>
    <row r="141" spans="1:7" ht="21">
      <c r="A141" s="13" t="s">
        <v>377</v>
      </c>
      <c r="B141" s="16" t="s">
        <v>12</v>
      </c>
      <c r="C141" s="16" t="s">
        <v>103</v>
      </c>
      <c r="D141" s="34"/>
      <c r="E141" s="36"/>
      <c r="F141" s="38"/>
      <c r="G141" s="24"/>
    </row>
    <row r="142" spans="1:7" ht="63">
      <c r="A142" s="12">
        <v>60</v>
      </c>
      <c r="B142" s="15" t="s">
        <v>37</v>
      </c>
      <c r="C142" s="15" t="s">
        <v>382</v>
      </c>
      <c r="D142" s="33" t="s">
        <v>33</v>
      </c>
      <c r="E142" s="35">
        <v>20.93</v>
      </c>
      <c r="F142" s="37"/>
      <c r="G142" s="23">
        <f>E142*F142</f>
        <v>0</v>
      </c>
    </row>
    <row r="143" spans="1:7" ht="21">
      <c r="A143" s="13" t="s">
        <v>377</v>
      </c>
      <c r="B143" s="16" t="s">
        <v>12</v>
      </c>
      <c r="C143" s="16" t="s">
        <v>104</v>
      </c>
      <c r="D143" s="34"/>
      <c r="E143" s="36"/>
      <c r="F143" s="38"/>
      <c r="G143" s="24"/>
    </row>
    <row r="144" spans="1:7" ht="63">
      <c r="A144" s="12">
        <v>61</v>
      </c>
      <c r="B144" s="15" t="s">
        <v>101</v>
      </c>
      <c r="C144" s="15" t="s">
        <v>383</v>
      </c>
      <c r="D144" s="33" t="s">
        <v>33</v>
      </c>
      <c r="E144" s="35">
        <v>16.38</v>
      </c>
      <c r="F144" s="37"/>
      <c r="G144" s="23">
        <f>E144*F144</f>
        <v>0</v>
      </c>
    </row>
    <row r="145" spans="1:7" ht="21">
      <c r="A145" s="13" t="s">
        <v>377</v>
      </c>
      <c r="B145" s="16" t="s">
        <v>12</v>
      </c>
      <c r="C145" s="16" t="s">
        <v>105</v>
      </c>
      <c r="D145" s="34"/>
      <c r="E145" s="36"/>
      <c r="F145" s="38"/>
      <c r="G145" s="24"/>
    </row>
    <row r="146" spans="1:7" ht="73.5">
      <c r="A146" s="12">
        <v>62</v>
      </c>
      <c r="B146" s="15" t="s">
        <v>37</v>
      </c>
      <c r="C146" s="15" t="s">
        <v>384</v>
      </c>
      <c r="D146" s="33" t="s">
        <v>33</v>
      </c>
      <c r="E146" s="35">
        <v>52.96</v>
      </c>
      <c r="F146" s="37"/>
      <c r="G146" s="23">
        <f>E146*F146</f>
        <v>0</v>
      </c>
    </row>
    <row r="147" spans="1:7" ht="21">
      <c r="A147" s="13" t="s">
        <v>377</v>
      </c>
      <c r="B147" s="16" t="s">
        <v>12</v>
      </c>
      <c r="C147" s="16" t="s">
        <v>106</v>
      </c>
      <c r="D147" s="34"/>
      <c r="E147" s="36"/>
      <c r="F147" s="38"/>
      <c r="G147" s="24"/>
    </row>
    <row r="148" spans="1:7" ht="73.5">
      <c r="A148" s="12">
        <v>63</v>
      </c>
      <c r="B148" s="15" t="s">
        <v>37</v>
      </c>
      <c r="C148" s="15" t="s">
        <v>385</v>
      </c>
      <c r="D148" s="33" t="s">
        <v>33</v>
      </c>
      <c r="E148" s="35">
        <v>24.81</v>
      </c>
      <c r="F148" s="37"/>
      <c r="G148" s="23">
        <f>E148*F148</f>
        <v>0</v>
      </c>
    </row>
    <row r="149" spans="1:7" ht="21">
      <c r="A149" s="13" t="s">
        <v>377</v>
      </c>
      <c r="B149" s="16" t="s">
        <v>12</v>
      </c>
      <c r="C149" s="16" t="s">
        <v>107</v>
      </c>
      <c r="D149" s="34"/>
      <c r="E149" s="36"/>
      <c r="F149" s="38"/>
      <c r="G149" s="24"/>
    </row>
    <row r="150" spans="1:7" ht="42">
      <c r="A150" s="12">
        <v>64</v>
      </c>
      <c r="B150" s="33" t="s">
        <v>108</v>
      </c>
      <c r="C150" s="15" t="s">
        <v>386</v>
      </c>
      <c r="D150" s="33" t="s">
        <v>26</v>
      </c>
      <c r="E150" s="35">
        <v>553.85</v>
      </c>
      <c r="F150" s="37"/>
      <c r="G150" s="23">
        <f>E150*F150</f>
        <v>0</v>
      </c>
    </row>
    <row r="151" spans="1:7" ht="21">
      <c r="A151" s="13" t="s">
        <v>377</v>
      </c>
      <c r="B151" s="34"/>
      <c r="C151" s="16" t="s">
        <v>109</v>
      </c>
      <c r="D151" s="34"/>
      <c r="E151" s="36"/>
      <c r="F151" s="38"/>
      <c r="G151" s="24"/>
    </row>
    <row r="152" spans="1:7" ht="42">
      <c r="A152" s="12">
        <v>65</v>
      </c>
      <c r="B152" s="33" t="s">
        <v>108</v>
      </c>
      <c r="C152" s="15" t="s">
        <v>387</v>
      </c>
      <c r="D152" s="33" t="s">
        <v>26</v>
      </c>
      <c r="E152" s="35">
        <v>30.14</v>
      </c>
      <c r="F152" s="37"/>
      <c r="G152" s="23">
        <f>E152*F152</f>
        <v>0</v>
      </c>
    </row>
    <row r="153" spans="1:7" ht="21">
      <c r="A153" s="13" t="s">
        <v>377</v>
      </c>
      <c r="B153" s="34"/>
      <c r="C153" s="16" t="s">
        <v>110</v>
      </c>
      <c r="D153" s="34"/>
      <c r="E153" s="36"/>
      <c r="F153" s="38"/>
      <c r="G153" s="24"/>
    </row>
    <row r="154" spans="1:7" ht="42">
      <c r="A154" s="12">
        <v>66</v>
      </c>
      <c r="B154" s="33" t="s">
        <v>108</v>
      </c>
      <c r="C154" s="15" t="s">
        <v>388</v>
      </c>
      <c r="D154" s="33" t="s">
        <v>26</v>
      </c>
      <c r="E154" s="35">
        <v>82.9</v>
      </c>
      <c r="F154" s="37"/>
      <c r="G154" s="23">
        <f>E154*F154</f>
        <v>0</v>
      </c>
    </row>
    <row r="155" spans="1:7" ht="21">
      <c r="A155" s="13" t="s">
        <v>377</v>
      </c>
      <c r="B155" s="34"/>
      <c r="C155" s="16" t="s">
        <v>111</v>
      </c>
      <c r="D155" s="34"/>
      <c r="E155" s="36"/>
      <c r="F155" s="38"/>
      <c r="G155" s="24"/>
    </row>
    <row r="156" spans="1:7" ht="63">
      <c r="A156" s="12">
        <v>67</v>
      </c>
      <c r="B156" s="33" t="s">
        <v>108</v>
      </c>
      <c r="C156" s="15" t="s">
        <v>389</v>
      </c>
      <c r="D156" s="33" t="s">
        <v>26</v>
      </c>
      <c r="E156" s="35">
        <v>52.96</v>
      </c>
      <c r="F156" s="37"/>
      <c r="G156" s="23">
        <f>E156*F156</f>
        <v>0</v>
      </c>
    </row>
    <row r="157" spans="1:7" ht="21">
      <c r="A157" s="13" t="s">
        <v>377</v>
      </c>
      <c r="B157" s="34"/>
      <c r="C157" s="16" t="s">
        <v>112</v>
      </c>
      <c r="D157" s="34"/>
      <c r="E157" s="36"/>
      <c r="F157" s="38"/>
      <c r="G157" s="24"/>
    </row>
    <row r="158" spans="1:7" ht="63">
      <c r="A158" s="12">
        <v>68</v>
      </c>
      <c r="B158" s="33" t="s">
        <v>108</v>
      </c>
      <c r="C158" s="15" t="s">
        <v>390</v>
      </c>
      <c r="D158" s="33" t="s">
        <v>26</v>
      </c>
      <c r="E158" s="35">
        <v>82.24</v>
      </c>
      <c r="F158" s="37"/>
      <c r="G158" s="23">
        <f>E158*F158</f>
        <v>0</v>
      </c>
    </row>
    <row r="159" spans="1:7" ht="21">
      <c r="A159" s="13" t="s">
        <v>377</v>
      </c>
      <c r="B159" s="34"/>
      <c r="C159" s="16" t="s">
        <v>113</v>
      </c>
      <c r="D159" s="34"/>
      <c r="E159" s="36"/>
      <c r="F159" s="38"/>
      <c r="G159" s="24"/>
    </row>
    <row r="160" spans="1:7" ht="63">
      <c r="A160" s="12">
        <v>69</v>
      </c>
      <c r="B160" s="33" t="s">
        <v>108</v>
      </c>
      <c r="C160" s="15" t="s">
        <v>391</v>
      </c>
      <c r="D160" s="33" t="s">
        <v>26</v>
      </c>
      <c r="E160" s="35">
        <v>34.22</v>
      </c>
      <c r="F160" s="37"/>
      <c r="G160" s="23">
        <f>E160*F160</f>
        <v>0</v>
      </c>
    </row>
    <row r="161" spans="1:7" ht="21">
      <c r="A161" s="13" t="s">
        <v>377</v>
      </c>
      <c r="B161" s="34"/>
      <c r="C161" s="16" t="s">
        <v>114</v>
      </c>
      <c r="D161" s="34"/>
      <c r="E161" s="36"/>
      <c r="F161" s="38"/>
      <c r="G161" s="24"/>
    </row>
    <row r="162" spans="1:7" ht="84">
      <c r="A162" s="12">
        <v>70</v>
      </c>
      <c r="B162" s="15" t="s">
        <v>72</v>
      </c>
      <c r="C162" s="15" t="s">
        <v>392</v>
      </c>
      <c r="D162" s="33" t="s">
        <v>33</v>
      </c>
      <c r="E162" s="35">
        <v>115.41</v>
      </c>
      <c r="F162" s="37"/>
      <c r="G162" s="23">
        <f>F162*E162</f>
        <v>0</v>
      </c>
    </row>
    <row r="163" spans="1:7" ht="31.5">
      <c r="A163" s="18" t="s">
        <v>377</v>
      </c>
      <c r="B163" s="17" t="s">
        <v>12</v>
      </c>
      <c r="C163" s="17" t="s">
        <v>115</v>
      </c>
      <c r="D163" s="39"/>
      <c r="E163" s="40"/>
      <c r="F163" s="41"/>
      <c r="G163" s="42"/>
    </row>
    <row r="164" spans="1:7" ht="15">
      <c r="A164" s="7"/>
      <c r="B164" s="8"/>
      <c r="C164" s="17" t="s">
        <v>116</v>
      </c>
      <c r="D164" s="39"/>
      <c r="E164" s="40"/>
      <c r="F164" s="41"/>
      <c r="G164" s="42"/>
    </row>
    <row r="165" spans="1:7" ht="15">
      <c r="A165" s="7"/>
      <c r="B165" s="8"/>
      <c r="C165" s="17" t="s">
        <v>117</v>
      </c>
      <c r="D165" s="39"/>
      <c r="E165" s="40"/>
      <c r="F165" s="41"/>
      <c r="G165" s="42"/>
    </row>
    <row r="166" spans="1:7" ht="15">
      <c r="A166" s="7"/>
      <c r="B166" s="8"/>
      <c r="C166" s="17" t="s">
        <v>118</v>
      </c>
      <c r="D166" s="39"/>
      <c r="E166" s="40"/>
      <c r="F166" s="41"/>
      <c r="G166" s="42"/>
    </row>
    <row r="167" spans="1:7" ht="15">
      <c r="A167" s="7"/>
      <c r="B167" s="8"/>
      <c r="C167" s="17" t="s">
        <v>119</v>
      </c>
      <c r="D167" s="39"/>
      <c r="E167" s="40"/>
      <c r="F167" s="41"/>
      <c r="G167" s="42"/>
    </row>
    <row r="168" spans="1:7" ht="15">
      <c r="A168" s="7"/>
      <c r="B168" s="8"/>
      <c r="C168" s="17" t="s">
        <v>120</v>
      </c>
      <c r="D168" s="39"/>
      <c r="E168" s="40"/>
      <c r="F168" s="41"/>
      <c r="G168" s="42"/>
    </row>
    <row r="169" spans="1:7" ht="15">
      <c r="A169" s="7"/>
      <c r="B169" s="8"/>
      <c r="C169" s="17" t="s">
        <v>121</v>
      </c>
      <c r="D169" s="39"/>
      <c r="E169" s="40"/>
      <c r="F169" s="41"/>
      <c r="G169" s="42"/>
    </row>
    <row r="170" spans="1:7" ht="15">
      <c r="A170" s="7"/>
      <c r="B170" s="8"/>
      <c r="C170" s="8"/>
      <c r="D170" s="39"/>
      <c r="E170" s="40"/>
      <c r="F170" s="41"/>
      <c r="G170" s="42"/>
    </row>
    <row r="171" spans="1:7" ht="15">
      <c r="A171" s="5"/>
      <c r="B171" s="6"/>
      <c r="C171" s="16" t="s">
        <v>122</v>
      </c>
      <c r="D171" s="34"/>
      <c r="E171" s="36"/>
      <c r="F171" s="38"/>
      <c r="G171" s="24"/>
    </row>
    <row r="172" spans="1:7" ht="94.5">
      <c r="A172" s="12">
        <v>71</v>
      </c>
      <c r="B172" s="15" t="s">
        <v>72</v>
      </c>
      <c r="C172" s="15" t="s">
        <v>393</v>
      </c>
      <c r="D172" s="33" t="s">
        <v>33</v>
      </c>
      <c r="E172" s="35">
        <v>235.94</v>
      </c>
      <c r="F172" s="37"/>
      <c r="G172" s="23">
        <f>E172*F172</f>
        <v>0</v>
      </c>
    </row>
    <row r="173" spans="1:7" ht="21">
      <c r="A173" s="13" t="s">
        <v>377</v>
      </c>
      <c r="B173" s="16" t="s">
        <v>12</v>
      </c>
      <c r="C173" s="16" t="s">
        <v>123</v>
      </c>
      <c r="D173" s="34"/>
      <c r="E173" s="36"/>
      <c r="F173" s="38"/>
      <c r="G173" s="24"/>
    </row>
    <row r="174" spans="1:7" ht="84">
      <c r="A174" s="12">
        <v>72</v>
      </c>
      <c r="B174" s="15" t="s">
        <v>72</v>
      </c>
      <c r="C174" s="15" t="s">
        <v>394</v>
      </c>
      <c r="D174" s="33" t="s">
        <v>33</v>
      </c>
      <c r="E174" s="35">
        <v>32.59</v>
      </c>
      <c r="F174" s="37"/>
      <c r="G174" s="23">
        <f>E174*F174</f>
        <v>0</v>
      </c>
    </row>
    <row r="175" spans="1:7" ht="21">
      <c r="A175" s="13" t="s">
        <v>377</v>
      </c>
      <c r="B175" s="16" t="s">
        <v>12</v>
      </c>
      <c r="C175" s="16" t="s">
        <v>124</v>
      </c>
      <c r="D175" s="34"/>
      <c r="E175" s="36"/>
      <c r="F175" s="38"/>
      <c r="G175" s="24"/>
    </row>
    <row r="176" spans="1:7" ht="94.5">
      <c r="A176" s="12">
        <v>73</v>
      </c>
      <c r="B176" s="15" t="s">
        <v>72</v>
      </c>
      <c r="C176" s="15" t="s">
        <v>395</v>
      </c>
      <c r="D176" s="33" t="s">
        <v>33</v>
      </c>
      <c r="E176" s="35">
        <v>41.97</v>
      </c>
      <c r="F176" s="37"/>
      <c r="G176" s="23">
        <f>E176*F176</f>
        <v>0</v>
      </c>
    </row>
    <row r="177" spans="1:7" ht="21">
      <c r="A177" s="18" t="s">
        <v>377</v>
      </c>
      <c r="B177" s="17" t="s">
        <v>12</v>
      </c>
      <c r="C177" s="17" t="s">
        <v>125</v>
      </c>
      <c r="D177" s="39"/>
      <c r="E177" s="40"/>
      <c r="F177" s="41"/>
      <c r="G177" s="42"/>
    </row>
    <row r="178" spans="1:7" ht="21">
      <c r="A178" s="7"/>
      <c r="B178" s="8"/>
      <c r="C178" s="17" t="s">
        <v>126</v>
      </c>
      <c r="D178" s="39"/>
      <c r="E178" s="40"/>
      <c r="F178" s="41"/>
      <c r="G178" s="42"/>
    </row>
    <row r="179" spans="1:7" ht="15">
      <c r="A179" s="5"/>
      <c r="B179" s="6"/>
      <c r="C179" s="16" t="s">
        <v>127</v>
      </c>
      <c r="D179" s="34"/>
      <c r="E179" s="36"/>
      <c r="F179" s="38"/>
      <c r="G179" s="24"/>
    </row>
    <row r="180" spans="1:7" ht="84">
      <c r="A180" s="12">
        <v>74</v>
      </c>
      <c r="B180" s="15" t="s">
        <v>72</v>
      </c>
      <c r="C180" s="15" t="s">
        <v>396</v>
      </c>
      <c r="D180" s="33" t="s">
        <v>33</v>
      </c>
      <c r="E180" s="35">
        <v>16.45</v>
      </c>
      <c r="F180" s="37"/>
      <c r="G180" s="23">
        <f>E180*F180</f>
        <v>0</v>
      </c>
    </row>
    <row r="181" spans="1:7" ht="21">
      <c r="A181" s="13" t="s">
        <v>377</v>
      </c>
      <c r="B181" s="16" t="s">
        <v>12</v>
      </c>
      <c r="C181" s="16" t="s">
        <v>128</v>
      </c>
      <c r="D181" s="34"/>
      <c r="E181" s="36"/>
      <c r="F181" s="38"/>
      <c r="G181" s="24"/>
    </row>
    <row r="182" spans="1:7" ht="31.5">
      <c r="A182" s="12">
        <v>75</v>
      </c>
      <c r="B182" s="15" t="s">
        <v>129</v>
      </c>
      <c r="C182" s="15" t="s">
        <v>397</v>
      </c>
      <c r="D182" s="33" t="s">
        <v>53</v>
      </c>
      <c r="E182" s="35">
        <v>337.32</v>
      </c>
      <c r="F182" s="37"/>
      <c r="G182" s="23">
        <f>E182*F182</f>
        <v>0</v>
      </c>
    </row>
    <row r="183" spans="1:7" ht="21">
      <c r="A183" s="13" t="s">
        <v>377</v>
      </c>
      <c r="B183" s="16" t="s">
        <v>12</v>
      </c>
      <c r="C183" s="16" t="s">
        <v>130</v>
      </c>
      <c r="D183" s="34"/>
      <c r="E183" s="36"/>
      <c r="F183" s="38"/>
      <c r="G183" s="24"/>
    </row>
    <row r="184" spans="1:7" ht="21">
      <c r="A184" s="12">
        <v>76</v>
      </c>
      <c r="B184" s="15" t="s">
        <v>131</v>
      </c>
      <c r="C184" s="33" t="s">
        <v>132</v>
      </c>
      <c r="D184" s="33" t="s">
        <v>53</v>
      </c>
      <c r="E184" s="35">
        <v>13</v>
      </c>
      <c r="F184" s="37"/>
      <c r="G184" s="23">
        <f>E184*F184</f>
        <v>0</v>
      </c>
    </row>
    <row r="185" spans="1:7" ht="21">
      <c r="A185" s="13" t="s">
        <v>377</v>
      </c>
      <c r="B185" s="16" t="s">
        <v>12</v>
      </c>
      <c r="C185" s="34"/>
      <c r="D185" s="34"/>
      <c r="E185" s="36"/>
      <c r="F185" s="38"/>
      <c r="G185" s="24"/>
    </row>
    <row r="186" spans="1:7" ht="21">
      <c r="A186" s="12">
        <v>77</v>
      </c>
      <c r="B186" s="15" t="s">
        <v>133</v>
      </c>
      <c r="C186" s="33" t="s">
        <v>134</v>
      </c>
      <c r="D186" s="33" t="s">
        <v>339</v>
      </c>
      <c r="E186" s="35">
        <v>12</v>
      </c>
      <c r="F186" s="37"/>
      <c r="G186" s="23">
        <f>E186*F186</f>
        <v>0</v>
      </c>
    </row>
    <row r="187" spans="1:7" ht="21">
      <c r="A187" s="13" t="s">
        <v>377</v>
      </c>
      <c r="B187" s="16" t="s">
        <v>12</v>
      </c>
      <c r="C187" s="34"/>
      <c r="D187" s="34"/>
      <c r="E187" s="36"/>
      <c r="F187" s="38"/>
      <c r="G187" s="24"/>
    </row>
    <row r="188" spans="1:7" ht="21">
      <c r="A188" s="12">
        <v>78</v>
      </c>
      <c r="B188" s="15" t="s">
        <v>135</v>
      </c>
      <c r="C188" s="33" t="s">
        <v>398</v>
      </c>
      <c r="D188" s="33" t="s">
        <v>339</v>
      </c>
      <c r="E188" s="35">
        <v>2</v>
      </c>
      <c r="F188" s="37"/>
      <c r="G188" s="23">
        <f>E188*F188</f>
        <v>0</v>
      </c>
    </row>
    <row r="189" spans="1:7" ht="21">
      <c r="A189" s="13" t="s">
        <v>377</v>
      </c>
      <c r="B189" s="16" t="s">
        <v>12</v>
      </c>
      <c r="C189" s="34"/>
      <c r="D189" s="34"/>
      <c r="E189" s="36"/>
      <c r="F189" s="38"/>
      <c r="G189" s="24"/>
    </row>
    <row r="190" spans="1:7" ht="15">
      <c r="A190" s="3" t="s">
        <v>399</v>
      </c>
      <c r="B190" s="4"/>
      <c r="C190" s="28" t="s">
        <v>136</v>
      </c>
      <c r="D190" s="29"/>
      <c r="E190" s="29"/>
      <c r="F190" s="29"/>
      <c r="G190" s="30"/>
    </row>
    <row r="191" spans="1:7" ht="15">
      <c r="A191" s="12">
        <v>79</v>
      </c>
      <c r="B191" s="33" t="s">
        <v>137</v>
      </c>
      <c r="C191" s="33" t="s">
        <v>138</v>
      </c>
      <c r="D191" s="33" t="s">
        <v>53</v>
      </c>
      <c r="E191" s="35">
        <v>456.41</v>
      </c>
      <c r="F191" s="37"/>
      <c r="G191" s="23">
        <f>E191*F191</f>
        <v>0</v>
      </c>
    </row>
    <row r="192" spans="1:7" ht="21">
      <c r="A192" s="13" t="s">
        <v>400</v>
      </c>
      <c r="B192" s="34"/>
      <c r="C192" s="34"/>
      <c r="D192" s="34"/>
      <c r="E192" s="36"/>
      <c r="F192" s="38"/>
      <c r="G192" s="24"/>
    </row>
    <row r="193" spans="1:7" ht="15">
      <c r="A193" s="12">
        <v>80</v>
      </c>
      <c r="B193" s="33" t="s">
        <v>139</v>
      </c>
      <c r="C193" s="33" t="s">
        <v>140</v>
      </c>
      <c r="D193" s="33" t="s">
        <v>53</v>
      </c>
      <c r="E193" s="35">
        <v>3.88</v>
      </c>
      <c r="F193" s="37"/>
      <c r="G193" s="23">
        <f>E193*F193</f>
        <v>0</v>
      </c>
    </row>
    <row r="194" spans="1:7" ht="21">
      <c r="A194" s="13" t="s">
        <v>400</v>
      </c>
      <c r="B194" s="34"/>
      <c r="C194" s="34"/>
      <c r="D194" s="34"/>
      <c r="E194" s="36"/>
      <c r="F194" s="38"/>
      <c r="G194" s="24"/>
    </row>
    <row r="195" spans="1:7" ht="15">
      <c r="A195" s="12">
        <v>81</v>
      </c>
      <c r="B195" s="33" t="s">
        <v>141</v>
      </c>
      <c r="C195" s="33" t="s">
        <v>142</v>
      </c>
      <c r="D195" s="33" t="s">
        <v>53</v>
      </c>
      <c r="E195" s="35">
        <v>2.18</v>
      </c>
      <c r="F195" s="37"/>
      <c r="G195" s="23">
        <f>E195*F195</f>
        <v>0</v>
      </c>
    </row>
    <row r="196" spans="1:7" ht="21">
      <c r="A196" s="13" t="s">
        <v>400</v>
      </c>
      <c r="B196" s="34"/>
      <c r="C196" s="34"/>
      <c r="D196" s="34"/>
      <c r="E196" s="36"/>
      <c r="F196" s="38"/>
      <c r="G196" s="24"/>
    </row>
    <row r="197" spans="1:7" ht="15">
      <c r="A197" s="12">
        <v>82</v>
      </c>
      <c r="B197" s="33" t="s">
        <v>143</v>
      </c>
      <c r="C197" s="33" t="s">
        <v>144</v>
      </c>
      <c r="D197" s="33" t="s">
        <v>53</v>
      </c>
      <c r="E197" s="35">
        <v>7.57</v>
      </c>
      <c r="F197" s="37"/>
      <c r="G197" s="23">
        <f>E197*F197</f>
        <v>0</v>
      </c>
    </row>
    <row r="198" spans="1:7" ht="21">
      <c r="A198" s="13" t="s">
        <v>400</v>
      </c>
      <c r="B198" s="34"/>
      <c r="C198" s="34"/>
      <c r="D198" s="34"/>
      <c r="E198" s="36"/>
      <c r="F198" s="38"/>
      <c r="G198" s="24"/>
    </row>
    <row r="199" spans="1:7" ht="15">
      <c r="A199" s="12">
        <v>83</v>
      </c>
      <c r="B199" s="33" t="s">
        <v>145</v>
      </c>
      <c r="C199" s="33" t="s">
        <v>146</v>
      </c>
      <c r="D199" s="33" t="s">
        <v>53</v>
      </c>
      <c r="E199" s="35">
        <v>1.5</v>
      </c>
      <c r="F199" s="37"/>
      <c r="G199" s="23">
        <f>E199*F199</f>
        <v>0</v>
      </c>
    </row>
    <row r="200" spans="1:7" ht="25.5" customHeight="1">
      <c r="A200" s="13" t="s">
        <v>400</v>
      </c>
      <c r="B200" s="34"/>
      <c r="C200" s="34"/>
      <c r="D200" s="34"/>
      <c r="E200" s="36"/>
      <c r="F200" s="38"/>
      <c r="G200" s="24"/>
    </row>
    <row r="201" spans="1:7" ht="21">
      <c r="A201" s="12">
        <v>84</v>
      </c>
      <c r="B201" s="15" t="s">
        <v>145</v>
      </c>
      <c r="C201" s="33" t="s">
        <v>147</v>
      </c>
      <c r="D201" s="33" t="s">
        <v>53</v>
      </c>
      <c r="E201" s="35">
        <v>1.91</v>
      </c>
      <c r="F201" s="37"/>
      <c r="G201" s="23">
        <f>E201*F201</f>
        <v>0</v>
      </c>
    </row>
    <row r="202" spans="1:7" ht="33" customHeight="1">
      <c r="A202" s="13" t="s">
        <v>400</v>
      </c>
      <c r="B202" s="16" t="s">
        <v>12</v>
      </c>
      <c r="C202" s="34"/>
      <c r="D202" s="34"/>
      <c r="E202" s="36"/>
      <c r="F202" s="38"/>
      <c r="G202" s="24"/>
    </row>
    <row r="203" spans="1:7" ht="21">
      <c r="A203" s="12">
        <v>85</v>
      </c>
      <c r="B203" s="15" t="s">
        <v>148</v>
      </c>
      <c r="C203" s="33" t="s">
        <v>149</v>
      </c>
      <c r="D203" s="33" t="s">
        <v>401</v>
      </c>
      <c r="E203" s="35">
        <v>93</v>
      </c>
      <c r="F203" s="37"/>
      <c r="G203" s="23">
        <f>E203*F203</f>
        <v>0</v>
      </c>
    </row>
    <row r="204" spans="1:7" ht="21">
      <c r="A204" s="13" t="s">
        <v>400</v>
      </c>
      <c r="B204" s="16" t="s">
        <v>12</v>
      </c>
      <c r="C204" s="34"/>
      <c r="D204" s="34"/>
      <c r="E204" s="36"/>
      <c r="F204" s="38"/>
      <c r="G204" s="24"/>
    </row>
    <row r="205" spans="1:7" ht="15">
      <c r="A205" s="12">
        <v>86</v>
      </c>
      <c r="B205" s="33" t="s">
        <v>150</v>
      </c>
      <c r="C205" s="33" t="s">
        <v>151</v>
      </c>
      <c r="D205" s="33" t="s">
        <v>339</v>
      </c>
      <c r="E205" s="35">
        <v>5</v>
      </c>
      <c r="F205" s="37"/>
      <c r="G205" s="23">
        <f>E205*F205</f>
        <v>0</v>
      </c>
    </row>
    <row r="206" spans="1:7" ht="26.25" customHeight="1">
      <c r="A206" s="13" t="s">
        <v>400</v>
      </c>
      <c r="B206" s="34"/>
      <c r="C206" s="34"/>
      <c r="D206" s="34"/>
      <c r="E206" s="36"/>
      <c r="F206" s="38"/>
      <c r="G206" s="24"/>
    </row>
    <row r="207" spans="1:7" ht="15">
      <c r="A207" s="12">
        <v>87</v>
      </c>
      <c r="B207" s="33" t="s">
        <v>150</v>
      </c>
      <c r="C207" s="33" t="s">
        <v>152</v>
      </c>
      <c r="D207" s="33" t="s">
        <v>339</v>
      </c>
      <c r="E207" s="35">
        <v>1</v>
      </c>
      <c r="F207" s="37"/>
      <c r="G207" s="23">
        <f>E207*F207</f>
        <v>0</v>
      </c>
    </row>
    <row r="208" spans="1:7" ht="21">
      <c r="A208" s="13" t="s">
        <v>400</v>
      </c>
      <c r="B208" s="34"/>
      <c r="C208" s="34"/>
      <c r="D208" s="34"/>
      <c r="E208" s="36"/>
      <c r="F208" s="38"/>
      <c r="G208" s="24"/>
    </row>
    <row r="209" spans="1:7" ht="21">
      <c r="A209" s="12">
        <v>88</v>
      </c>
      <c r="B209" s="15" t="s">
        <v>153</v>
      </c>
      <c r="C209" s="33" t="s">
        <v>154</v>
      </c>
      <c r="D209" s="33" t="s">
        <v>339</v>
      </c>
      <c r="E209" s="35">
        <v>7</v>
      </c>
      <c r="F209" s="37"/>
      <c r="G209" s="23">
        <f>E209*F209</f>
        <v>0</v>
      </c>
    </row>
    <row r="210" spans="1:7" ht="21">
      <c r="A210" s="13" t="s">
        <v>400</v>
      </c>
      <c r="B210" s="16" t="s">
        <v>12</v>
      </c>
      <c r="C210" s="34"/>
      <c r="D210" s="34"/>
      <c r="E210" s="36"/>
      <c r="F210" s="38"/>
      <c r="G210" s="24"/>
    </row>
    <row r="211" spans="1:7" ht="21">
      <c r="A211" s="12">
        <v>89</v>
      </c>
      <c r="B211" s="15" t="s">
        <v>153</v>
      </c>
      <c r="C211" s="33" t="s">
        <v>155</v>
      </c>
      <c r="D211" s="33" t="s">
        <v>339</v>
      </c>
      <c r="E211" s="35">
        <v>1</v>
      </c>
      <c r="F211" s="37"/>
      <c r="G211" s="23">
        <f>E211*F211</f>
        <v>0</v>
      </c>
    </row>
    <row r="212" spans="1:7" ht="21">
      <c r="A212" s="13" t="s">
        <v>400</v>
      </c>
      <c r="B212" s="16" t="s">
        <v>12</v>
      </c>
      <c r="C212" s="34"/>
      <c r="D212" s="34"/>
      <c r="E212" s="36"/>
      <c r="F212" s="38"/>
      <c r="G212" s="24"/>
    </row>
    <row r="213" spans="1:7" ht="21">
      <c r="A213" s="12">
        <v>90</v>
      </c>
      <c r="B213" s="15" t="s">
        <v>153</v>
      </c>
      <c r="C213" s="33" t="s">
        <v>156</v>
      </c>
      <c r="D213" s="33" t="s">
        <v>339</v>
      </c>
      <c r="E213" s="35">
        <v>2</v>
      </c>
      <c r="F213" s="37"/>
      <c r="G213" s="23">
        <f>E213*F213</f>
        <v>0</v>
      </c>
    </row>
    <row r="214" spans="1:7" ht="21">
      <c r="A214" s="13" t="s">
        <v>400</v>
      </c>
      <c r="B214" s="16" t="s">
        <v>12</v>
      </c>
      <c r="C214" s="34"/>
      <c r="D214" s="34"/>
      <c r="E214" s="36"/>
      <c r="F214" s="38"/>
      <c r="G214" s="24"/>
    </row>
    <row r="215" spans="1:7" ht="21">
      <c r="A215" s="12">
        <v>91</v>
      </c>
      <c r="B215" s="15" t="s">
        <v>153</v>
      </c>
      <c r="C215" s="33" t="s">
        <v>157</v>
      </c>
      <c r="D215" s="33" t="s">
        <v>339</v>
      </c>
      <c r="E215" s="35">
        <v>3</v>
      </c>
      <c r="F215" s="37"/>
      <c r="G215" s="23">
        <f>E215*F215</f>
        <v>0</v>
      </c>
    </row>
    <row r="216" spans="1:7" ht="21">
      <c r="A216" s="13" t="s">
        <v>400</v>
      </c>
      <c r="B216" s="16" t="s">
        <v>12</v>
      </c>
      <c r="C216" s="34"/>
      <c r="D216" s="34"/>
      <c r="E216" s="36"/>
      <c r="F216" s="38"/>
      <c r="G216" s="24"/>
    </row>
    <row r="217" spans="1:7" ht="15">
      <c r="A217" s="3" t="s">
        <v>402</v>
      </c>
      <c r="B217" s="4"/>
      <c r="C217" s="28" t="s">
        <v>158</v>
      </c>
      <c r="D217" s="29"/>
      <c r="E217" s="29"/>
      <c r="F217" s="29"/>
      <c r="G217" s="30"/>
    </row>
    <row r="218" spans="1:7" ht="21">
      <c r="A218" s="12">
        <v>92</v>
      </c>
      <c r="B218" s="15" t="s">
        <v>159</v>
      </c>
      <c r="C218" s="33" t="s">
        <v>160</v>
      </c>
      <c r="D218" s="33" t="s">
        <v>339</v>
      </c>
      <c r="E218" s="35">
        <v>5</v>
      </c>
      <c r="F218" s="37"/>
      <c r="G218" s="23">
        <f>E218*F218</f>
        <v>0</v>
      </c>
    </row>
    <row r="219" spans="1:7" ht="29.25" customHeight="1">
      <c r="A219" s="13" t="s">
        <v>403</v>
      </c>
      <c r="B219" s="16" t="s">
        <v>12</v>
      </c>
      <c r="C219" s="34"/>
      <c r="D219" s="34"/>
      <c r="E219" s="36"/>
      <c r="F219" s="38"/>
      <c r="G219" s="24"/>
    </row>
    <row r="220" spans="1:7" ht="21">
      <c r="A220" s="12">
        <v>93</v>
      </c>
      <c r="B220" s="15" t="s">
        <v>159</v>
      </c>
      <c r="C220" s="33" t="s">
        <v>161</v>
      </c>
      <c r="D220" s="33" t="s">
        <v>339</v>
      </c>
      <c r="E220" s="35">
        <v>1</v>
      </c>
      <c r="F220" s="37"/>
      <c r="G220" s="23">
        <f>E220*F220</f>
        <v>0</v>
      </c>
    </row>
    <row r="221" spans="1:7" ht="21">
      <c r="A221" s="13" t="s">
        <v>403</v>
      </c>
      <c r="B221" s="16" t="s">
        <v>12</v>
      </c>
      <c r="C221" s="34"/>
      <c r="D221" s="34"/>
      <c r="E221" s="36"/>
      <c r="F221" s="38"/>
      <c r="G221" s="24"/>
    </row>
    <row r="222" spans="1:7" ht="21">
      <c r="A222" s="12">
        <v>94</v>
      </c>
      <c r="B222" s="15" t="s">
        <v>159</v>
      </c>
      <c r="C222" s="33" t="s">
        <v>162</v>
      </c>
      <c r="D222" s="33" t="s">
        <v>339</v>
      </c>
      <c r="E222" s="35">
        <v>1</v>
      </c>
      <c r="F222" s="37"/>
      <c r="G222" s="23">
        <f>E222*F222</f>
        <v>0</v>
      </c>
    </row>
    <row r="223" spans="1:7" ht="21">
      <c r="A223" s="13" t="s">
        <v>403</v>
      </c>
      <c r="B223" s="16" t="s">
        <v>12</v>
      </c>
      <c r="C223" s="34"/>
      <c r="D223" s="34"/>
      <c r="E223" s="36"/>
      <c r="F223" s="38"/>
      <c r="G223" s="24"/>
    </row>
    <row r="224" spans="1:7" ht="21">
      <c r="A224" s="12">
        <v>95</v>
      </c>
      <c r="B224" s="15" t="s">
        <v>159</v>
      </c>
      <c r="C224" s="33" t="s">
        <v>404</v>
      </c>
      <c r="D224" s="33" t="s">
        <v>339</v>
      </c>
      <c r="E224" s="35">
        <v>1</v>
      </c>
      <c r="F224" s="37"/>
      <c r="G224" s="23">
        <f>E224*F224</f>
        <v>0</v>
      </c>
    </row>
    <row r="225" spans="1:7" ht="21">
      <c r="A225" s="13" t="s">
        <v>403</v>
      </c>
      <c r="B225" s="16" t="s">
        <v>12</v>
      </c>
      <c r="C225" s="34"/>
      <c r="D225" s="34"/>
      <c r="E225" s="36"/>
      <c r="F225" s="38"/>
      <c r="G225" s="24"/>
    </row>
    <row r="226" spans="1:7" ht="21">
      <c r="A226" s="12">
        <v>96</v>
      </c>
      <c r="B226" s="15" t="s">
        <v>159</v>
      </c>
      <c r="C226" s="33" t="s">
        <v>163</v>
      </c>
      <c r="D226" s="33" t="s">
        <v>339</v>
      </c>
      <c r="E226" s="35">
        <v>1</v>
      </c>
      <c r="F226" s="37"/>
      <c r="G226" s="23">
        <f>E226*F226</f>
        <v>0</v>
      </c>
    </row>
    <row r="227" spans="1:7" ht="21">
      <c r="A227" s="13" t="s">
        <v>403</v>
      </c>
      <c r="B227" s="16" t="s">
        <v>12</v>
      </c>
      <c r="C227" s="34"/>
      <c r="D227" s="34"/>
      <c r="E227" s="36"/>
      <c r="F227" s="38"/>
      <c r="G227" s="24"/>
    </row>
    <row r="228" spans="1:7" ht="21">
      <c r="A228" s="12">
        <v>97</v>
      </c>
      <c r="B228" s="15" t="s">
        <v>164</v>
      </c>
      <c r="C228" s="33" t="s">
        <v>165</v>
      </c>
      <c r="D228" s="33" t="s">
        <v>362</v>
      </c>
      <c r="E228" s="35">
        <v>2</v>
      </c>
      <c r="F228" s="37"/>
      <c r="G228" s="23">
        <f>E228*F228</f>
        <v>0</v>
      </c>
    </row>
    <row r="229" spans="1:7" ht="21">
      <c r="A229" s="13" t="s">
        <v>403</v>
      </c>
      <c r="B229" s="16" t="s">
        <v>12</v>
      </c>
      <c r="C229" s="34"/>
      <c r="D229" s="34"/>
      <c r="E229" s="36"/>
      <c r="F229" s="38"/>
      <c r="G229" s="24"/>
    </row>
    <row r="230" spans="1:7" ht="21">
      <c r="A230" s="12">
        <v>98</v>
      </c>
      <c r="B230" s="15" t="s">
        <v>166</v>
      </c>
      <c r="C230" s="33" t="s">
        <v>167</v>
      </c>
      <c r="D230" s="33" t="s">
        <v>362</v>
      </c>
      <c r="E230" s="35">
        <v>1</v>
      </c>
      <c r="F230" s="37"/>
      <c r="G230" s="23">
        <f>E230*F230</f>
        <v>0</v>
      </c>
    </row>
    <row r="231" spans="1:7" ht="21">
      <c r="A231" s="13" t="s">
        <v>403</v>
      </c>
      <c r="B231" s="16" t="s">
        <v>12</v>
      </c>
      <c r="C231" s="34"/>
      <c r="D231" s="34"/>
      <c r="E231" s="36"/>
      <c r="F231" s="38"/>
      <c r="G231" s="24"/>
    </row>
    <row r="232" spans="1:7" ht="21">
      <c r="A232" s="12">
        <v>99</v>
      </c>
      <c r="B232" s="15" t="s">
        <v>168</v>
      </c>
      <c r="C232" s="33" t="s">
        <v>169</v>
      </c>
      <c r="D232" s="33" t="s">
        <v>362</v>
      </c>
      <c r="E232" s="35">
        <v>6</v>
      </c>
      <c r="F232" s="37"/>
      <c r="G232" s="23">
        <f>E232*F232</f>
        <v>0</v>
      </c>
    </row>
    <row r="233" spans="1:7" ht="21">
      <c r="A233" s="13" t="s">
        <v>403</v>
      </c>
      <c r="B233" s="16" t="s">
        <v>12</v>
      </c>
      <c r="C233" s="34"/>
      <c r="D233" s="34"/>
      <c r="E233" s="36"/>
      <c r="F233" s="38"/>
      <c r="G233" s="24"/>
    </row>
    <row r="234" spans="1:7" ht="21">
      <c r="A234" s="12">
        <v>100</v>
      </c>
      <c r="B234" s="15" t="s">
        <v>150</v>
      </c>
      <c r="C234" s="33" t="s">
        <v>170</v>
      </c>
      <c r="D234" s="33" t="s">
        <v>339</v>
      </c>
      <c r="E234" s="35">
        <v>2</v>
      </c>
      <c r="F234" s="37"/>
      <c r="G234" s="23">
        <f>E234*F234</f>
        <v>0</v>
      </c>
    </row>
    <row r="235" spans="1:7" ht="21">
      <c r="A235" s="13" t="s">
        <v>403</v>
      </c>
      <c r="B235" s="16" t="s">
        <v>12</v>
      </c>
      <c r="C235" s="34"/>
      <c r="D235" s="34"/>
      <c r="E235" s="36"/>
      <c r="F235" s="38"/>
      <c r="G235" s="24"/>
    </row>
    <row r="236" spans="1:7" ht="21">
      <c r="A236" s="12">
        <v>101</v>
      </c>
      <c r="B236" s="15" t="s">
        <v>150</v>
      </c>
      <c r="C236" s="33" t="s">
        <v>171</v>
      </c>
      <c r="D236" s="33" t="s">
        <v>339</v>
      </c>
      <c r="E236" s="35">
        <v>4</v>
      </c>
      <c r="F236" s="37"/>
      <c r="G236" s="23">
        <f>E236*F236</f>
        <v>0</v>
      </c>
    </row>
    <row r="237" spans="1:7" ht="21">
      <c r="A237" s="13" t="s">
        <v>403</v>
      </c>
      <c r="B237" s="16" t="s">
        <v>12</v>
      </c>
      <c r="C237" s="34"/>
      <c r="D237" s="34"/>
      <c r="E237" s="36"/>
      <c r="F237" s="38"/>
      <c r="G237" s="24"/>
    </row>
    <row r="238" spans="1:7" ht="21">
      <c r="A238" s="12">
        <v>102</v>
      </c>
      <c r="B238" s="15" t="s">
        <v>150</v>
      </c>
      <c r="C238" s="33" t="s">
        <v>172</v>
      </c>
      <c r="D238" s="33" t="s">
        <v>339</v>
      </c>
      <c r="E238" s="35">
        <v>2</v>
      </c>
      <c r="F238" s="37"/>
      <c r="G238" s="23">
        <f>E238*F238</f>
        <v>0</v>
      </c>
    </row>
    <row r="239" spans="1:7" ht="21">
      <c r="A239" s="13" t="s">
        <v>403</v>
      </c>
      <c r="B239" s="16" t="s">
        <v>12</v>
      </c>
      <c r="C239" s="34"/>
      <c r="D239" s="34"/>
      <c r="E239" s="36"/>
      <c r="F239" s="38"/>
      <c r="G239" s="24"/>
    </row>
    <row r="240" spans="1:7" ht="15">
      <c r="A240" s="12">
        <v>103</v>
      </c>
      <c r="B240" s="33" t="s">
        <v>173</v>
      </c>
      <c r="C240" s="33" t="s">
        <v>174</v>
      </c>
      <c r="D240" s="33" t="s">
        <v>362</v>
      </c>
      <c r="E240" s="35">
        <v>6</v>
      </c>
      <c r="F240" s="37"/>
      <c r="G240" s="23">
        <f>E240*F240</f>
        <v>0</v>
      </c>
    </row>
    <row r="241" spans="1:7" ht="27.75" customHeight="1">
      <c r="A241" s="13" t="s">
        <v>403</v>
      </c>
      <c r="B241" s="34"/>
      <c r="C241" s="34"/>
      <c r="D241" s="34"/>
      <c r="E241" s="36"/>
      <c r="F241" s="38"/>
      <c r="G241" s="24"/>
    </row>
    <row r="242" spans="1:7" ht="21">
      <c r="A242" s="12">
        <v>104</v>
      </c>
      <c r="B242" s="15" t="s">
        <v>175</v>
      </c>
      <c r="C242" s="33" t="s">
        <v>405</v>
      </c>
      <c r="D242" s="33" t="s">
        <v>362</v>
      </c>
      <c r="E242" s="35">
        <v>1</v>
      </c>
      <c r="F242" s="37"/>
      <c r="G242" s="23">
        <f>E242*F242</f>
        <v>0</v>
      </c>
    </row>
    <row r="243" spans="1:7" ht="21">
      <c r="A243" s="13" t="s">
        <v>403</v>
      </c>
      <c r="B243" s="16" t="s">
        <v>12</v>
      </c>
      <c r="C243" s="34"/>
      <c r="D243" s="34"/>
      <c r="E243" s="36"/>
      <c r="F243" s="38"/>
      <c r="G243" s="24"/>
    </row>
    <row r="244" spans="1:7" ht="21">
      <c r="A244" s="12">
        <v>105</v>
      </c>
      <c r="B244" s="15" t="s">
        <v>176</v>
      </c>
      <c r="C244" s="33" t="s">
        <v>406</v>
      </c>
      <c r="D244" s="33" t="s">
        <v>362</v>
      </c>
      <c r="E244" s="35">
        <v>1</v>
      </c>
      <c r="F244" s="37"/>
      <c r="G244" s="23">
        <f>E244*F244</f>
        <v>0</v>
      </c>
    </row>
    <row r="245" spans="1:7" ht="27" customHeight="1">
      <c r="A245" s="13" t="s">
        <v>403</v>
      </c>
      <c r="B245" s="16" t="s">
        <v>12</v>
      </c>
      <c r="C245" s="34"/>
      <c r="D245" s="34"/>
      <c r="E245" s="36"/>
      <c r="F245" s="38"/>
      <c r="G245" s="24"/>
    </row>
    <row r="246" spans="1:7" ht="21">
      <c r="A246" s="12">
        <v>106</v>
      </c>
      <c r="B246" s="15" t="s">
        <v>175</v>
      </c>
      <c r="C246" s="33" t="s">
        <v>407</v>
      </c>
      <c r="D246" s="33" t="s">
        <v>362</v>
      </c>
      <c r="E246" s="35">
        <v>1</v>
      </c>
      <c r="F246" s="37"/>
      <c r="G246" s="23">
        <f>E246*F246</f>
        <v>0</v>
      </c>
    </row>
    <row r="247" spans="1:7" ht="21">
      <c r="A247" s="13" t="s">
        <v>403</v>
      </c>
      <c r="B247" s="16" t="s">
        <v>12</v>
      </c>
      <c r="C247" s="34"/>
      <c r="D247" s="34"/>
      <c r="E247" s="36"/>
      <c r="F247" s="38"/>
      <c r="G247" s="24"/>
    </row>
    <row r="248" spans="1:7" ht="21">
      <c r="A248" s="12">
        <v>107</v>
      </c>
      <c r="B248" s="15" t="s">
        <v>176</v>
      </c>
      <c r="C248" s="33" t="s">
        <v>408</v>
      </c>
      <c r="D248" s="33" t="s">
        <v>362</v>
      </c>
      <c r="E248" s="35">
        <v>1</v>
      </c>
      <c r="F248" s="37"/>
      <c r="G248" s="23">
        <f>E248*F248</f>
        <v>0</v>
      </c>
    </row>
    <row r="249" spans="1:7" ht="26.25" customHeight="1">
      <c r="A249" s="13" t="s">
        <v>403</v>
      </c>
      <c r="B249" s="16" t="s">
        <v>12</v>
      </c>
      <c r="C249" s="34"/>
      <c r="D249" s="34"/>
      <c r="E249" s="36"/>
      <c r="F249" s="38"/>
      <c r="G249" s="24"/>
    </row>
    <row r="250" spans="1:7" ht="21">
      <c r="A250" s="12">
        <v>108</v>
      </c>
      <c r="B250" s="15" t="s">
        <v>177</v>
      </c>
      <c r="C250" s="33" t="s">
        <v>409</v>
      </c>
      <c r="D250" s="33" t="s">
        <v>339</v>
      </c>
      <c r="E250" s="35">
        <v>1</v>
      </c>
      <c r="F250" s="37"/>
      <c r="G250" s="23">
        <f>E250*F250</f>
        <v>0</v>
      </c>
    </row>
    <row r="251" spans="1:7" ht="31.5" customHeight="1">
      <c r="A251" s="13" t="s">
        <v>403</v>
      </c>
      <c r="B251" s="16" t="s">
        <v>12</v>
      </c>
      <c r="C251" s="34"/>
      <c r="D251" s="34"/>
      <c r="E251" s="36"/>
      <c r="F251" s="38"/>
      <c r="G251" s="24"/>
    </row>
    <row r="252" spans="1:7" ht="21">
      <c r="A252" s="12">
        <v>109</v>
      </c>
      <c r="B252" s="15" t="s">
        <v>177</v>
      </c>
      <c r="C252" s="33" t="s">
        <v>410</v>
      </c>
      <c r="D252" s="33" t="s">
        <v>339</v>
      </c>
      <c r="E252" s="35">
        <v>1</v>
      </c>
      <c r="F252" s="37"/>
      <c r="G252" s="23">
        <f>E252*F252</f>
        <v>0</v>
      </c>
    </row>
    <row r="253" spans="1:7" ht="21">
      <c r="A253" s="13" t="s">
        <v>403</v>
      </c>
      <c r="B253" s="16" t="s">
        <v>12</v>
      </c>
      <c r="C253" s="34"/>
      <c r="D253" s="34"/>
      <c r="E253" s="36"/>
      <c r="F253" s="38"/>
      <c r="G253" s="24"/>
    </row>
    <row r="254" spans="1:7" ht="21">
      <c r="A254" s="12">
        <v>110</v>
      </c>
      <c r="B254" s="15" t="s">
        <v>177</v>
      </c>
      <c r="C254" s="33" t="s">
        <v>411</v>
      </c>
      <c r="D254" s="33" t="s">
        <v>339</v>
      </c>
      <c r="E254" s="35">
        <v>1</v>
      </c>
      <c r="F254" s="37"/>
      <c r="G254" s="23">
        <f>E254*F254</f>
        <v>0</v>
      </c>
    </row>
    <row r="255" spans="1:7" ht="26.25" customHeight="1">
      <c r="A255" s="13" t="s">
        <v>403</v>
      </c>
      <c r="B255" s="16" t="s">
        <v>12</v>
      </c>
      <c r="C255" s="34"/>
      <c r="D255" s="34"/>
      <c r="E255" s="36"/>
      <c r="F255" s="38"/>
      <c r="G255" s="24"/>
    </row>
    <row r="256" spans="1:7" ht="21">
      <c r="A256" s="12">
        <v>111</v>
      </c>
      <c r="B256" s="15" t="s">
        <v>159</v>
      </c>
      <c r="C256" s="33" t="s">
        <v>178</v>
      </c>
      <c r="D256" s="33" t="s">
        <v>339</v>
      </c>
      <c r="E256" s="35">
        <v>22</v>
      </c>
      <c r="F256" s="37"/>
      <c r="G256" s="23">
        <f>E256*F256</f>
        <v>0</v>
      </c>
    </row>
    <row r="257" spans="1:7" ht="21">
      <c r="A257" s="13" t="s">
        <v>403</v>
      </c>
      <c r="B257" s="16" t="s">
        <v>12</v>
      </c>
      <c r="C257" s="34"/>
      <c r="D257" s="34"/>
      <c r="E257" s="36"/>
      <c r="F257" s="38"/>
      <c r="G257" s="24"/>
    </row>
    <row r="258" spans="1:7" ht="21">
      <c r="A258" s="12">
        <v>112</v>
      </c>
      <c r="B258" s="15" t="s">
        <v>179</v>
      </c>
      <c r="C258" s="33" t="s">
        <v>180</v>
      </c>
      <c r="D258" s="33" t="s">
        <v>339</v>
      </c>
      <c r="E258" s="35">
        <v>2</v>
      </c>
      <c r="F258" s="37"/>
      <c r="G258" s="23">
        <f>E258*F258</f>
        <v>0</v>
      </c>
    </row>
    <row r="259" spans="1:7" ht="21">
      <c r="A259" s="13" t="s">
        <v>403</v>
      </c>
      <c r="B259" s="16" t="s">
        <v>12</v>
      </c>
      <c r="C259" s="34"/>
      <c r="D259" s="34"/>
      <c r="E259" s="36"/>
      <c r="F259" s="38"/>
      <c r="G259" s="24"/>
    </row>
    <row r="260" spans="1:7" ht="21">
      <c r="A260" s="12">
        <v>113</v>
      </c>
      <c r="B260" s="15" t="s">
        <v>181</v>
      </c>
      <c r="C260" s="33" t="s">
        <v>182</v>
      </c>
      <c r="D260" s="33" t="s">
        <v>401</v>
      </c>
      <c r="E260" s="35">
        <v>2</v>
      </c>
      <c r="F260" s="37"/>
      <c r="G260" s="23">
        <f>E260*F260</f>
        <v>0</v>
      </c>
    </row>
    <row r="261" spans="1:7" ht="29.25" customHeight="1">
      <c r="A261" s="13" t="s">
        <v>403</v>
      </c>
      <c r="B261" s="16" t="s">
        <v>12</v>
      </c>
      <c r="C261" s="34"/>
      <c r="D261" s="34"/>
      <c r="E261" s="36"/>
      <c r="F261" s="38"/>
      <c r="G261" s="24"/>
    </row>
    <row r="262" spans="1:7" ht="15">
      <c r="A262" s="3" t="s">
        <v>412</v>
      </c>
      <c r="B262" s="4"/>
      <c r="C262" s="28" t="s">
        <v>183</v>
      </c>
      <c r="D262" s="29"/>
      <c r="E262" s="29"/>
      <c r="F262" s="29"/>
      <c r="G262" s="30"/>
    </row>
    <row r="263" spans="1:7" ht="21">
      <c r="A263" s="12">
        <v>114</v>
      </c>
      <c r="B263" s="15" t="s">
        <v>184</v>
      </c>
      <c r="C263" s="33" t="s">
        <v>185</v>
      </c>
      <c r="D263" s="33" t="s">
        <v>339</v>
      </c>
      <c r="E263" s="35">
        <v>1</v>
      </c>
      <c r="F263" s="37"/>
      <c r="G263" s="23">
        <f>E263*F263</f>
        <v>0</v>
      </c>
    </row>
    <row r="264" spans="1:7" ht="21">
      <c r="A264" s="13" t="s">
        <v>413</v>
      </c>
      <c r="B264" s="16" t="s">
        <v>12</v>
      </c>
      <c r="C264" s="34"/>
      <c r="D264" s="34"/>
      <c r="E264" s="36"/>
      <c r="F264" s="38"/>
      <c r="G264" s="24"/>
    </row>
    <row r="265" spans="1:7" ht="21">
      <c r="A265" s="12">
        <v>115</v>
      </c>
      <c r="B265" s="15" t="s">
        <v>186</v>
      </c>
      <c r="C265" s="33" t="s">
        <v>187</v>
      </c>
      <c r="D265" s="33" t="s">
        <v>339</v>
      </c>
      <c r="E265" s="35">
        <v>2</v>
      </c>
      <c r="F265" s="37"/>
      <c r="G265" s="23">
        <f>E265*F265</f>
        <v>0</v>
      </c>
    </row>
    <row r="266" spans="1:7" ht="21">
      <c r="A266" s="13" t="s">
        <v>413</v>
      </c>
      <c r="B266" s="16" t="s">
        <v>12</v>
      </c>
      <c r="C266" s="34"/>
      <c r="D266" s="34"/>
      <c r="E266" s="36"/>
      <c r="F266" s="38"/>
      <c r="G266" s="24"/>
    </row>
    <row r="267" spans="1:7" ht="21">
      <c r="A267" s="12">
        <v>116</v>
      </c>
      <c r="B267" s="15" t="s">
        <v>188</v>
      </c>
      <c r="C267" s="33" t="s">
        <v>189</v>
      </c>
      <c r="D267" s="33" t="s">
        <v>339</v>
      </c>
      <c r="E267" s="35">
        <v>1</v>
      </c>
      <c r="F267" s="37"/>
      <c r="G267" s="23">
        <f>E267*F267</f>
        <v>0</v>
      </c>
    </row>
    <row r="268" spans="1:7" ht="21">
      <c r="A268" s="13" t="s">
        <v>413</v>
      </c>
      <c r="B268" s="16" t="s">
        <v>12</v>
      </c>
      <c r="C268" s="34"/>
      <c r="D268" s="34"/>
      <c r="E268" s="36"/>
      <c r="F268" s="38"/>
      <c r="G268" s="24"/>
    </row>
    <row r="269" spans="1:7" ht="31.5">
      <c r="A269" s="12">
        <v>117</v>
      </c>
      <c r="B269" s="33" t="s">
        <v>190</v>
      </c>
      <c r="C269" s="15" t="s">
        <v>414</v>
      </c>
      <c r="D269" s="33" t="s">
        <v>26</v>
      </c>
      <c r="E269" s="35">
        <v>118.98</v>
      </c>
      <c r="F269" s="37"/>
      <c r="G269" s="23">
        <f>E269*F269</f>
        <v>0</v>
      </c>
    </row>
    <row r="270" spans="1:7" ht="21">
      <c r="A270" s="18" t="s">
        <v>413</v>
      </c>
      <c r="B270" s="39"/>
      <c r="C270" s="17" t="s">
        <v>415</v>
      </c>
      <c r="D270" s="39"/>
      <c r="E270" s="40"/>
      <c r="F270" s="41"/>
      <c r="G270" s="42"/>
    </row>
    <row r="271" spans="1:7" ht="15">
      <c r="A271" s="7"/>
      <c r="B271" s="39"/>
      <c r="C271" s="17" t="s">
        <v>416</v>
      </c>
      <c r="D271" s="39"/>
      <c r="E271" s="40"/>
      <c r="F271" s="41"/>
      <c r="G271" s="42">
        <f>E271*F271</f>
        <v>0</v>
      </c>
    </row>
    <row r="272" spans="1:7" ht="15">
      <c r="A272" s="5"/>
      <c r="B272" s="34"/>
      <c r="C272" s="16" t="s">
        <v>417</v>
      </c>
      <c r="D272" s="34"/>
      <c r="E272" s="36"/>
      <c r="F272" s="38"/>
      <c r="G272" s="24"/>
    </row>
    <row r="273" spans="1:7" ht="31.5">
      <c r="A273" s="12">
        <v>118</v>
      </c>
      <c r="B273" s="33" t="s">
        <v>191</v>
      </c>
      <c r="C273" s="15" t="s">
        <v>418</v>
      </c>
      <c r="D273" s="33" t="s">
        <v>26</v>
      </c>
      <c r="E273" s="35">
        <v>118.98</v>
      </c>
      <c r="F273" s="37"/>
      <c r="G273" s="23">
        <f>E273*F273</f>
        <v>0</v>
      </c>
    </row>
    <row r="274" spans="1:7" ht="21">
      <c r="A274" s="18" t="s">
        <v>413</v>
      </c>
      <c r="B274" s="39"/>
      <c r="C274" s="17" t="s">
        <v>415</v>
      </c>
      <c r="D274" s="39"/>
      <c r="E274" s="40"/>
      <c r="F274" s="41"/>
      <c r="G274" s="42"/>
    </row>
    <row r="275" spans="1:7" ht="15">
      <c r="A275" s="7"/>
      <c r="B275" s="39"/>
      <c r="C275" s="17" t="s">
        <v>416</v>
      </c>
      <c r="D275" s="39"/>
      <c r="E275" s="40"/>
      <c r="F275" s="41"/>
      <c r="G275" s="42">
        <f>E275*F275</f>
        <v>0</v>
      </c>
    </row>
    <row r="276" spans="1:7" ht="15">
      <c r="A276" s="5"/>
      <c r="B276" s="34"/>
      <c r="C276" s="16" t="s">
        <v>417</v>
      </c>
      <c r="D276" s="34"/>
      <c r="E276" s="36"/>
      <c r="F276" s="38"/>
      <c r="G276" s="24"/>
    </row>
    <row r="277" spans="1:7" ht="21">
      <c r="A277" s="12">
        <v>119</v>
      </c>
      <c r="B277" s="15" t="s">
        <v>192</v>
      </c>
      <c r="C277" s="33" t="s">
        <v>193</v>
      </c>
      <c r="D277" s="33" t="s">
        <v>362</v>
      </c>
      <c r="E277" s="35">
        <v>2</v>
      </c>
      <c r="F277" s="37"/>
      <c r="G277" s="23">
        <f>E277*F277</f>
        <v>0</v>
      </c>
    </row>
    <row r="278" spans="1:7" ht="25.5" customHeight="1">
      <c r="A278" s="13" t="s">
        <v>413</v>
      </c>
      <c r="B278" s="16" t="s">
        <v>12</v>
      </c>
      <c r="C278" s="34"/>
      <c r="D278" s="34"/>
      <c r="E278" s="36"/>
      <c r="F278" s="38"/>
      <c r="G278" s="24"/>
    </row>
    <row r="279" spans="1:7" ht="15">
      <c r="A279" s="12">
        <v>120</v>
      </c>
      <c r="B279" s="33" t="s">
        <v>194</v>
      </c>
      <c r="C279" s="33" t="s">
        <v>195</v>
      </c>
      <c r="D279" s="33" t="s">
        <v>339</v>
      </c>
      <c r="E279" s="35">
        <v>1</v>
      </c>
      <c r="F279" s="37"/>
      <c r="G279" s="23">
        <f>E279*F279</f>
        <v>0</v>
      </c>
    </row>
    <row r="280" spans="1:7" ht="21">
      <c r="A280" s="13" t="s">
        <v>413</v>
      </c>
      <c r="B280" s="34"/>
      <c r="C280" s="34"/>
      <c r="D280" s="34"/>
      <c r="E280" s="36"/>
      <c r="F280" s="38"/>
      <c r="G280" s="24"/>
    </row>
    <row r="281" spans="1:7" ht="21">
      <c r="A281" s="12">
        <v>121</v>
      </c>
      <c r="B281" s="15" t="s">
        <v>196</v>
      </c>
      <c r="C281" s="33" t="s">
        <v>197</v>
      </c>
      <c r="D281" s="33" t="s">
        <v>339</v>
      </c>
      <c r="E281" s="35">
        <v>2</v>
      </c>
      <c r="F281" s="37"/>
      <c r="G281" s="23">
        <f>E281*F281</f>
        <v>0</v>
      </c>
    </row>
    <row r="282" spans="1:7" ht="21">
      <c r="A282" s="13" t="s">
        <v>413</v>
      </c>
      <c r="B282" s="16" t="s">
        <v>12</v>
      </c>
      <c r="C282" s="34"/>
      <c r="D282" s="34"/>
      <c r="E282" s="36"/>
      <c r="F282" s="38"/>
      <c r="G282" s="24"/>
    </row>
    <row r="283" spans="1:7" ht="15">
      <c r="A283" s="12">
        <v>122</v>
      </c>
      <c r="B283" s="33" t="s">
        <v>194</v>
      </c>
      <c r="C283" s="33" t="s">
        <v>198</v>
      </c>
      <c r="D283" s="33" t="s">
        <v>339</v>
      </c>
      <c r="E283" s="35">
        <v>2</v>
      </c>
      <c r="F283" s="37"/>
      <c r="G283" s="23">
        <f>E283*F283</f>
        <v>0</v>
      </c>
    </row>
    <row r="284" spans="1:7" ht="21">
      <c r="A284" s="13" t="s">
        <v>413</v>
      </c>
      <c r="B284" s="34"/>
      <c r="C284" s="34"/>
      <c r="D284" s="34"/>
      <c r="E284" s="36"/>
      <c r="F284" s="38"/>
      <c r="G284" s="24"/>
    </row>
    <row r="285" spans="1:7" ht="31.5">
      <c r="A285" s="12">
        <v>123</v>
      </c>
      <c r="B285" s="15" t="s">
        <v>164</v>
      </c>
      <c r="C285" s="15" t="s">
        <v>199</v>
      </c>
      <c r="D285" s="33" t="s">
        <v>362</v>
      </c>
      <c r="E285" s="35">
        <v>2</v>
      </c>
      <c r="F285" s="37"/>
      <c r="G285" s="23">
        <f>E285*F285</f>
        <v>0</v>
      </c>
    </row>
    <row r="286" spans="1:7" ht="21">
      <c r="A286" s="18" t="s">
        <v>413</v>
      </c>
      <c r="B286" s="17" t="s">
        <v>12</v>
      </c>
      <c r="C286" s="17" t="s">
        <v>419</v>
      </c>
      <c r="D286" s="39"/>
      <c r="E286" s="40"/>
      <c r="F286" s="41"/>
      <c r="G286" s="42"/>
    </row>
    <row r="287" spans="1:7" ht="15">
      <c r="A287" s="5"/>
      <c r="B287" s="6"/>
      <c r="C287" s="16" t="s">
        <v>420</v>
      </c>
      <c r="D287" s="34"/>
      <c r="E287" s="36"/>
      <c r="F287" s="38"/>
      <c r="G287" s="24"/>
    </row>
    <row r="288" spans="1:7" ht="15">
      <c r="A288" s="12">
        <v>124</v>
      </c>
      <c r="B288" s="33" t="s">
        <v>159</v>
      </c>
      <c r="C288" s="15" t="s">
        <v>200</v>
      </c>
      <c r="D288" s="33" t="s">
        <v>339</v>
      </c>
      <c r="E288" s="35">
        <v>6</v>
      </c>
      <c r="F288" s="37"/>
      <c r="G288" s="23">
        <f>E288*F288</f>
        <v>0</v>
      </c>
    </row>
    <row r="289" spans="1:7" ht="21">
      <c r="A289" s="18" t="s">
        <v>413</v>
      </c>
      <c r="B289" s="39"/>
      <c r="C289" s="17" t="s">
        <v>421</v>
      </c>
      <c r="D289" s="39"/>
      <c r="E289" s="40"/>
      <c r="F289" s="41"/>
      <c r="G289" s="42"/>
    </row>
    <row r="290" spans="1:7" ht="15">
      <c r="A290" s="7"/>
      <c r="B290" s="39"/>
      <c r="C290" s="17" t="s">
        <v>422</v>
      </c>
      <c r="D290" s="39"/>
      <c r="E290" s="40"/>
      <c r="F290" s="41"/>
      <c r="G290" s="42"/>
    </row>
    <row r="291" spans="1:7" ht="15">
      <c r="A291" s="7"/>
      <c r="B291" s="39"/>
      <c r="C291" s="17" t="s">
        <v>423</v>
      </c>
      <c r="D291" s="39"/>
      <c r="E291" s="40"/>
      <c r="F291" s="41"/>
      <c r="G291" s="42"/>
    </row>
    <row r="292" spans="1:7" ht="15">
      <c r="A292" s="5"/>
      <c r="B292" s="34"/>
      <c r="C292" s="16" t="s">
        <v>424</v>
      </c>
      <c r="D292" s="34"/>
      <c r="E292" s="36"/>
      <c r="F292" s="38"/>
      <c r="G292" s="24"/>
    </row>
    <row r="293" spans="1:7" ht="31.5">
      <c r="A293" s="12">
        <v>125</v>
      </c>
      <c r="B293" s="15" t="s">
        <v>201</v>
      </c>
      <c r="C293" s="15" t="s">
        <v>202</v>
      </c>
      <c r="D293" s="33" t="s">
        <v>339</v>
      </c>
      <c r="E293" s="35">
        <v>11</v>
      </c>
      <c r="F293" s="37"/>
      <c r="G293" s="23">
        <f>E293*F293</f>
        <v>0</v>
      </c>
    </row>
    <row r="294" spans="1:7" ht="21">
      <c r="A294" s="18" t="s">
        <v>413</v>
      </c>
      <c r="B294" s="17" t="s">
        <v>12</v>
      </c>
      <c r="C294" s="17" t="s">
        <v>425</v>
      </c>
      <c r="D294" s="39"/>
      <c r="E294" s="40"/>
      <c r="F294" s="41"/>
      <c r="G294" s="42"/>
    </row>
    <row r="295" spans="1:7" ht="15">
      <c r="A295" s="7"/>
      <c r="B295" s="8"/>
      <c r="C295" s="17" t="s">
        <v>426</v>
      </c>
      <c r="D295" s="39"/>
      <c r="E295" s="40"/>
      <c r="F295" s="41"/>
      <c r="G295" s="42"/>
    </row>
    <row r="296" spans="1:7" ht="15">
      <c r="A296" s="7"/>
      <c r="B296" s="8"/>
      <c r="C296" s="17" t="s">
        <v>427</v>
      </c>
      <c r="D296" s="39"/>
      <c r="E296" s="40"/>
      <c r="F296" s="41"/>
      <c r="G296" s="42"/>
    </row>
    <row r="297" spans="1:7" ht="15">
      <c r="A297" s="5"/>
      <c r="B297" s="6"/>
      <c r="C297" s="16" t="s">
        <v>428</v>
      </c>
      <c r="D297" s="34"/>
      <c r="E297" s="36"/>
      <c r="F297" s="38"/>
      <c r="G297" s="24"/>
    </row>
    <row r="298" spans="1:7" ht="21">
      <c r="A298" s="12">
        <v>126</v>
      </c>
      <c r="B298" s="15" t="s">
        <v>203</v>
      </c>
      <c r="C298" s="33" t="s">
        <v>429</v>
      </c>
      <c r="D298" s="33" t="s">
        <v>339</v>
      </c>
      <c r="E298" s="35">
        <v>2</v>
      </c>
      <c r="F298" s="37"/>
      <c r="G298" s="23">
        <f>F298*E298</f>
        <v>0</v>
      </c>
    </row>
    <row r="299" spans="1:7" ht="21">
      <c r="A299" s="13" t="s">
        <v>413</v>
      </c>
      <c r="B299" s="16" t="s">
        <v>12</v>
      </c>
      <c r="C299" s="34"/>
      <c r="D299" s="34"/>
      <c r="E299" s="36"/>
      <c r="F299" s="38"/>
      <c r="G299" s="24"/>
    </row>
    <row r="300" spans="1:7" ht="21">
      <c r="A300" s="12">
        <v>127</v>
      </c>
      <c r="B300" s="15" t="s">
        <v>204</v>
      </c>
      <c r="C300" s="15" t="s">
        <v>205</v>
      </c>
      <c r="D300" s="33" t="s">
        <v>339</v>
      </c>
      <c r="E300" s="35">
        <v>9</v>
      </c>
      <c r="F300" s="37"/>
      <c r="G300" s="23">
        <f>E300*F300</f>
        <v>0</v>
      </c>
    </row>
    <row r="301" spans="1:7" ht="21">
      <c r="A301" s="18" t="s">
        <v>413</v>
      </c>
      <c r="B301" s="17" t="s">
        <v>12</v>
      </c>
      <c r="C301" s="17" t="s">
        <v>430</v>
      </c>
      <c r="D301" s="39"/>
      <c r="E301" s="40"/>
      <c r="F301" s="41"/>
      <c r="G301" s="42"/>
    </row>
    <row r="302" spans="1:7" ht="15">
      <c r="A302" s="7"/>
      <c r="B302" s="8"/>
      <c r="C302" s="17" t="s">
        <v>431</v>
      </c>
      <c r="D302" s="39"/>
      <c r="E302" s="40"/>
      <c r="F302" s="41"/>
      <c r="G302" s="42"/>
    </row>
    <row r="303" spans="1:7" ht="15">
      <c r="A303" s="7"/>
      <c r="B303" s="8"/>
      <c r="C303" s="17" t="s">
        <v>432</v>
      </c>
      <c r="D303" s="39"/>
      <c r="E303" s="40"/>
      <c r="F303" s="41"/>
      <c r="G303" s="42"/>
    </row>
    <row r="304" spans="1:7" ht="15">
      <c r="A304" s="5"/>
      <c r="B304" s="6"/>
      <c r="C304" s="16" t="s">
        <v>433</v>
      </c>
      <c r="D304" s="34"/>
      <c r="E304" s="36"/>
      <c r="F304" s="38"/>
      <c r="G304" s="24"/>
    </row>
    <row r="305" spans="1:7" ht="15">
      <c r="A305" s="12">
        <v>128</v>
      </c>
      <c r="B305" s="33" t="s">
        <v>194</v>
      </c>
      <c r="C305" s="33" t="s">
        <v>434</v>
      </c>
      <c r="D305" s="33" t="s">
        <v>339</v>
      </c>
      <c r="E305" s="35">
        <v>2</v>
      </c>
      <c r="F305" s="37"/>
      <c r="G305" s="23">
        <f>E305*F305</f>
        <v>0</v>
      </c>
    </row>
    <row r="306" spans="1:7" ht="21">
      <c r="A306" s="13" t="s">
        <v>413</v>
      </c>
      <c r="B306" s="34"/>
      <c r="C306" s="34"/>
      <c r="D306" s="34"/>
      <c r="E306" s="36"/>
      <c r="F306" s="38"/>
      <c r="G306" s="24"/>
    </row>
    <row r="307" spans="1:7" ht="21">
      <c r="A307" s="12">
        <v>129</v>
      </c>
      <c r="B307" s="15" t="s">
        <v>159</v>
      </c>
      <c r="C307" s="33" t="s">
        <v>206</v>
      </c>
      <c r="D307" s="33" t="s">
        <v>339</v>
      </c>
      <c r="E307" s="35">
        <v>1</v>
      </c>
      <c r="F307" s="37"/>
      <c r="G307" s="23">
        <f>E307*F307</f>
        <v>0</v>
      </c>
    </row>
    <row r="308" spans="1:7" ht="21">
      <c r="A308" s="13" t="s">
        <v>413</v>
      </c>
      <c r="B308" s="16" t="s">
        <v>12</v>
      </c>
      <c r="C308" s="34"/>
      <c r="D308" s="34"/>
      <c r="E308" s="36"/>
      <c r="F308" s="38"/>
      <c r="G308" s="24"/>
    </row>
    <row r="309" spans="1:7" ht="21">
      <c r="A309" s="12">
        <v>130</v>
      </c>
      <c r="B309" s="15" t="s">
        <v>177</v>
      </c>
      <c r="C309" s="15" t="s">
        <v>207</v>
      </c>
      <c r="D309" s="33" t="s">
        <v>339</v>
      </c>
      <c r="E309" s="35">
        <v>1</v>
      </c>
      <c r="F309" s="37"/>
      <c r="G309" s="23">
        <f>E309*F309</f>
        <v>0</v>
      </c>
    </row>
    <row r="310" spans="1:7" ht="21">
      <c r="A310" s="13" t="s">
        <v>413</v>
      </c>
      <c r="B310" s="16" t="s">
        <v>12</v>
      </c>
      <c r="C310" s="16" t="s">
        <v>422</v>
      </c>
      <c r="D310" s="34"/>
      <c r="E310" s="36"/>
      <c r="F310" s="38"/>
      <c r="G310" s="24"/>
    </row>
    <row r="311" spans="1:7" ht="31.5">
      <c r="A311" s="12">
        <v>131</v>
      </c>
      <c r="B311" s="15" t="s">
        <v>208</v>
      </c>
      <c r="C311" s="15" t="s">
        <v>209</v>
      </c>
      <c r="D311" s="33" t="s">
        <v>339</v>
      </c>
      <c r="E311" s="35">
        <v>1</v>
      </c>
      <c r="F311" s="37"/>
      <c r="G311" s="23">
        <f>E311*F311</f>
        <v>0</v>
      </c>
    </row>
    <row r="312" spans="1:7" ht="21">
      <c r="A312" s="13" t="s">
        <v>413</v>
      </c>
      <c r="B312" s="16" t="s">
        <v>12</v>
      </c>
      <c r="C312" s="16" t="s">
        <v>435</v>
      </c>
      <c r="D312" s="34"/>
      <c r="E312" s="36"/>
      <c r="F312" s="38"/>
      <c r="G312" s="24"/>
    </row>
    <row r="313" spans="1:7" ht="21">
      <c r="A313" s="12">
        <v>132</v>
      </c>
      <c r="B313" s="15" t="s">
        <v>159</v>
      </c>
      <c r="C313" s="33" t="s">
        <v>210</v>
      </c>
      <c r="D313" s="33" t="s">
        <v>339</v>
      </c>
      <c r="E313" s="35">
        <v>1</v>
      </c>
      <c r="F313" s="37"/>
      <c r="G313" s="23">
        <f>E313*F313</f>
        <v>0</v>
      </c>
    </row>
    <row r="314" spans="1:7" ht="21">
      <c r="A314" s="13" t="s">
        <v>413</v>
      </c>
      <c r="B314" s="16" t="s">
        <v>12</v>
      </c>
      <c r="C314" s="34"/>
      <c r="D314" s="34"/>
      <c r="E314" s="36"/>
      <c r="F314" s="38"/>
      <c r="G314" s="24"/>
    </row>
    <row r="315" spans="1:7" ht="21">
      <c r="A315" s="12">
        <v>133</v>
      </c>
      <c r="B315" s="15" t="s">
        <v>211</v>
      </c>
      <c r="C315" s="15" t="s">
        <v>212</v>
      </c>
      <c r="D315" s="33" t="s">
        <v>339</v>
      </c>
      <c r="E315" s="35">
        <v>1</v>
      </c>
      <c r="F315" s="37"/>
      <c r="G315" s="23">
        <f>E315*F315</f>
        <v>0</v>
      </c>
    </row>
    <row r="316" spans="1:7" ht="21">
      <c r="A316" s="13" t="s">
        <v>413</v>
      </c>
      <c r="B316" s="16" t="s">
        <v>12</v>
      </c>
      <c r="C316" s="16" t="s">
        <v>436</v>
      </c>
      <c r="D316" s="34"/>
      <c r="E316" s="36"/>
      <c r="F316" s="38"/>
      <c r="G316" s="24"/>
    </row>
    <row r="317" spans="1:7" ht="21">
      <c r="A317" s="12">
        <v>134</v>
      </c>
      <c r="B317" s="15" t="s">
        <v>159</v>
      </c>
      <c r="C317" s="33" t="s">
        <v>213</v>
      </c>
      <c r="D317" s="33" t="s">
        <v>339</v>
      </c>
      <c r="E317" s="35">
        <v>1</v>
      </c>
      <c r="F317" s="37"/>
      <c r="G317" s="23">
        <f>E317*F317</f>
        <v>0</v>
      </c>
    </row>
    <row r="318" spans="1:7" ht="21">
      <c r="A318" s="13" t="s">
        <v>413</v>
      </c>
      <c r="B318" s="16" t="s">
        <v>12</v>
      </c>
      <c r="C318" s="34"/>
      <c r="D318" s="34"/>
      <c r="E318" s="36"/>
      <c r="F318" s="38"/>
      <c r="G318" s="24"/>
    </row>
    <row r="319" spans="1:7" ht="15">
      <c r="A319" s="12">
        <v>135</v>
      </c>
      <c r="B319" s="33" t="s">
        <v>177</v>
      </c>
      <c r="C319" s="33" t="s">
        <v>437</v>
      </c>
      <c r="D319" s="33" t="s">
        <v>339</v>
      </c>
      <c r="E319" s="35">
        <v>1</v>
      </c>
      <c r="F319" s="37"/>
      <c r="G319" s="23">
        <f>E319*F319</f>
        <v>0</v>
      </c>
    </row>
    <row r="320" spans="1:7" ht="21">
      <c r="A320" s="13" t="s">
        <v>413</v>
      </c>
      <c r="B320" s="34"/>
      <c r="C320" s="34"/>
      <c r="D320" s="34"/>
      <c r="E320" s="36"/>
      <c r="F320" s="38"/>
      <c r="G320" s="24"/>
    </row>
    <row r="321" spans="1:7" ht="21">
      <c r="A321" s="12">
        <v>136</v>
      </c>
      <c r="B321" s="15" t="s">
        <v>159</v>
      </c>
      <c r="C321" s="33" t="s">
        <v>214</v>
      </c>
      <c r="D321" s="33" t="s">
        <v>339</v>
      </c>
      <c r="E321" s="35">
        <v>1</v>
      </c>
      <c r="F321" s="37"/>
      <c r="G321" s="23">
        <f>E321*F321</f>
        <v>0</v>
      </c>
    </row>
    <row r="322" spans="1:7" ht="21">
      <c r="A322" s="13" t="s">
        <v>413</v>
      </c>
      <c r="B322" s="16" t="s">
        <v>12</v>
      </c>
      <c r="C322" s="34"/>
      <c r="D322" s="34"/>
      <c r="E322" s="36"/>
      <c r="F322" s="38"/>
      <c r="G322" s="24"/>
    </row>
    <row r="323" spans="1:7" ht="21">
      <c r="A323" s="12">
        <v>137</v>
      </c>
      <c r="B323" s="15" t="s">
        <v>159</v>
      </c>
      <c r="C323" s="33" t="s">
        <v>215</v>
      </c>
      <c r="D323" s="33" t="s">
        <v>339</v>
      </c>
      <c r="E323" s="35">
        <v>1</v>
      </c>
      <c r="F323" s="37"/>
      <c r="G323" s="23">
        <f>E323*F323</f>
        <v>0</v>
      </c>
    </row>
    <row r="324" spans="1:7" ht="21">
      <c r="A324" s="13" t="s">
        <v>413</v>
      </c>
      <c r="B324" s="16" t="s">
        <v>12</v>
      </c>
      <c r="C324" s="34"/>
      <c r="D324" s="34"/>
      <c r="E324" s="36"/>
      <c r="F324" s="38"/>
      <c r="G324" s="24"/>
    </row>
    <row r="325" spans="1:7" ht="21">
      <c r="A325" s="12">
        <v>138</v>
      </c>
      <c r="B325" s="15" t="s">
        <v>177</v>
      </c>
      <c r="C325" s="33" t="s">
        <v>216</v>
      </c>
      <c r="D325" s="33" t="s">
        <v>339</v>
      </c>
      <c r="E325" s="35">
        <v>1</v>
      </c>
      <c r="F325" s="37"/>
      <c r="G325" s="23">
        <f>E325*F325</f>
        <v>0</v>
      </c>
    </row>
    <row r="326" spans="1:7" ht="21">
      <c r="A326" s="13" t="s">
        <v>413</v>
      </c>
      <c r="B326" s="16" t="s">
        <v>12</v>
      </c>
      <c r="C326" s="34"/>
      <c r="D326" s="34"/>
      <c r="E326" s="36"/>
      <c r="F326" s="38"/>
      <c r="G326" s="24"/>
    </row>
    <row r="327" spans="1:7" ht="15">
      <c r="A327" s="12">
        <v>139</v>
      </c>
      <c r="B327" s="33" t="s">
        <v>217</v>
      </c>
      <c r="C327" s="33" t="s">
        <v>438</v>
      </c>
      <c r="D327" s="33" t="s">
        <v>339</v>
      </c>
      <c r="E327" s="35">
        <v>1</v>
      </c>
      <c r="F327" s="37"/>
      <c r="G327" s="23">
        <f>E327*F327</f>
        <v>0</v>
      </c>
    </row>
    <row r="328" spans="1:7" ht="21">
      <c r="A328" s="13" t="s">
        <v>413</v>
      </c>
      <c r="B328" s="34"/>
      <c r="C328" s="34"/>
      <c r="D328" s="34"/>
      <c r="E328" s="36"/>
      <c r="F328" s="38"/>
      <c r="G328" s="24"/>
    </row>
    <row r="329" spans="1:7" ht="31.5">
      <c r="A329" s="12">
        <v>140</v>
      </c>
      <c r="B329" s="15" t="s">
        <v>168</v>
      </c>
      <c r="C329" s="15" t="s">
        <v>218</v>
      </c>
      <c r="D329" s="33" t="s">
        <v>362</v>
      </c>
      <c r="E329" s="35">
        <v>1</v>
      </c>
      <c r="F329" s="37"/>
      <c r="G329" s="23">
        <f>E329*F329</f>
        <v>0</v>
      </c>
    </row>
    <row r="330" spans="1:7" ht="21">
      <c r="A330" s="13" t="s">
        <v>413</v>
      </c>
      <c r="B330" s="16" t="s">
        <v>12</v>
      </c>
      <c r="C330" s="16" t="s">
        <v>439</v>
      </c>
      <c r="D330" s="34"/>
      <c r="E330" s="36"/>
      <c r="F330" s="38"/>
      <c r="G330" s="24"/>
    </row>
    <row r="331" spans="1:7" ht="21">
      <c r="A331" s="12">
        <v>141</v>
      </c>
      <c r="B331" s="15" t="s">
        <v>150</v>
      </c>
      <c r="C331" s="15" t="s">
        <v>219</v>
      </c>
      <c r="D331" s="33" t="s">
        <v>339</v>
      </c>
      <c r="E331" s="35">
        <v>1</v>
      </c>
      <c r="F331" s="37"/>
      <c r="G331" s="23">
        <f>E331*F331</f>
        <v>0</v>
      </c>
    </row>
    <row r="332" spans="1:7" ht="21">
      <c r="A332" s="13" t="s">
        <v>413</v>
      </c>
      <c r="B332" s="16" t="s">
        <v>12</v>
      </c>
      <c r="C332" s="16" t="s">
        <v>440</v>
      </c>
      <c r="D332" s="34"/>
      <c r="E332" s="36"/>
      <c r="F332" s="38"/>
      <c r="G332" s="24"/>
    </row>
    <row r="333" spans="1:7" ht="42">
      <c r="A333" s="12">
        <v>142</v>
      </c>
      <c r="B333" s="33" t="s">
        <v>137</v>
      </c>
      <c r="C333" s="15" t="s">
        <v>220</v>
      </c>
      <c r="D333" s="33" t="s">
        <v>53</v>
      </c>
      <c r="E333" s="35">
        <v>1.9</v>
      </c>
      <c r="F333" s="37"/>
      <c r="G333" s="23">
        <f>E333*F333</f>
        <v>0</v>
      </c>
    </row>
    <row r="334" spans="1:7" ht="21">
      <c r="A334" s="13" t="s">
        <v>413</v>
      </c>
      <c r="B334" s="34"/>
      <c r="C334" s="16" t="s">
        <v>221</v>
      </c>
      <c r="D334" s="34"/>
      <c r="E334" s="36"/>
      <c r="F334" s="38"/>
      <c r="G334" s="24"/>
    </row>
    <row r="335" spans="1:7" ht="21">
      <c r="A335" s="12">
        <v>143</v>
      </c>
      <c r="B335" s="15" t="s">
        <v>222</v>
      </c>
      <c r="C335" s="33" t="s">
        <v>223</v>
      </c>
      <c r="D335" s="33" t="s">
        <v>441</v>
      </c>
      <c r="E335" s="35">
        <v>8</v>
      </c>
      <c r="F335" s="37"/>
      <c r="G335" s="23">
        <f>E335*F335</f>
        <v>0</v>
      </c>
    </row>
    <row r="336" spans="1:7" ht="21">
      <c r="A336" s="13" t="s">
        <v>413</v>
      </c>
      <c r="B336" s="16" t="s">
        <v>12</v>
      </c>
      <c r="C336" s="34"/>
      <c r="D336" s="34"/>
      <c r="E336" s="36"/>
      <c r="F336" s="38"/>
      <c r="G336" s="24"/>
    </row>
    <row r="337" spans="1:7" ht="21">
      <c r="A337" s="12">
        <v>144</v>
      </c>
      <c r="B337" s="15" t="s">
        <v>224</v>
      </c>
      <c r="C337" s="33" t="s">
        <v>225</v>
      </c>
      <c r="D337" s="33" t="s">
        <v>442</v>
      </c>
      <c r="E337" s="35">
        <v>4</v>
      </c>
      <c r="F337" s="37"/>
      <c r="G337" s="23">
        <f>E337*F337</f>
        <v>0</v>
      </c>
    </row>
    <row r="338" spans="1:7" ht="21">
      <c r="A338" s="13" t="s">
        <v>413</v>
      </c>
      <c r="B338" s="16" t="s">
        <v>12</v>
      </c>
      <c r="C338" s="34"/>
      <c r="D338" s="34"/>
      <c r="E338" s="36"/>
      <c r="F338" s="38"/>
      <c r="G338" s="24"/>
    </row>
    <row r="339" spans="1:7" ht="15">
      <c r="A339" s="3" t="s">
        <v>443</v>
      </c>
      <c r="B339" s="4"/>
      <c r="C339" s="28"/>
      <c r="D339" s="29"/>
      <c r="E339" s="29"/>
      <c r="F339" s="29"/>
      <c r="G339" s="30"/>
    </row>
    <row r="340" spans="1:7" ht="21">
      <c r="A340" s="12">
        <v>145</v>
      </c>
      <c r="B340" s="33" t="s">
        <v>226</v>
      </c>
      <c r="C340" s="15" t="s">
        <v>227</v>
      </c>
      <c r="D340" s="33" t="s">
        <v>33</v>
      </c>
      <c r="E340" s="35">
        <v>7.21</v>
      </c>
      <c r="F340" s="37"/>
      <c r="G340" s="23">
        <f>E340*F340</f>
        <v>0</v>
      </c>
    </row>
    <row r="341" spans="1:7" ht="21">
      <c r="A341" s="18" t="s">
        <v>444</v>
      </c>
      <c r="B341" s="39"/>
      <c r="C341" s="17" t="s">
        <v>228</v>
      </c>
      <c r="D341" s="39"/>
      <c r="E341" s="40"/>
      <c r="F341" s="41"/>
      <c r="G341" s="42"/>
    </row>
    <row r="342" spans="1:7" ht="21">
      <c r="A342" s="7"/>
      <c r="B342" s="39"/>
      <c r="C342" s="17" t="s">
        <v>229</v>
      </c>
      <c r="D342" s="39"/>
      <c r="E342" s="40"/>
      <c r="F342" s="41"/>
      <c r="G342" s="42"/>
    </row>
    <row r="343" spans="1:7" ht="21">
      <c r="A343" s="7"/>
      <c r="B343" s="39"/>
      <c r="C343" s="17" t="s">
        <v>230</v>
      </c>
      <c r="D343" s="39"/>
      <c r="E343" s="40"/>
      <c r="F343" s="41"/>
      <c r="G343" s="42"/>
    </row>
    <row r="344" spans="1:7" ht="21">
      <c r="A344" s="7"/>
      <c r="B344" s="39"/>
      <c r="C344" s="17" t="s">
        <v>445</v>
      </c>
      <c r="D344" s="39"/>
      <c r="E344" s="40"/>
      <c r="F344" s="41"/>
      <c r="G344" s="42"/>
    </row>
    <row r="345" spans="1:7" ht="31.5">
      <c r="A345" s="7"/>
      <c r="B345" s="39"/>
      <c r="C345" s="17" t="s">
        <v>231</v>
      </c>
      <c r="D345" s="39"/>
      <c r="E345" s="40"/>
      <c r="F345" s="41"/>
      <c r="G345" s="42"/>
    </row>
    <row r="346" spans="1:7" ht="31.5">
      <c r="A346" s="7"/>
      <c r="B346" s="39"/>
      <c r="C346" s="17" t="s">
        <v>232</v>
      </c>
      <c r="D346" s="39"/>
      <c r="E346" s="40"/>
      <c r="F346" s="41"/>
      <c r="G346" s="42"/>
    </row>
    <row r="347" spans="1:7" ht="21">
      <c r="A347" s="7"/>
      <c r="B347" s="39"/>
      <c r="C347" s="17" t="s">
        <v>233</v>
      </c>
      <c r="D347" s="39"/>
      <c r="E347" s="40"/>
      <c r="F347" s="41"/>
      <c r="G347" s="42"/>
    </row>
    <row r="348" spans="1:7" ht="21">
      <c r="A348" s="7"/>
      <c r="B348" s="39"/>
      <c r="C348" s="17" t="s">
        <v>234</v>
      </c>
      <c r="D348" s="39"/>
      <c r="E348" s="40"/>
      <c r="F348" s="41"/>
      <c r="G348" s="42"/>
    </row>
    <row r="349" spans="1:7" ht="21">
      <c r="A349" s="7"/>
      <c r="B349" s="39"/>
      <c r="C349" s="17" t="s">
        <v>235</v>
      </c>
      <c r="D349" s="39"/>
      <c r="E349" s="40"/>
      <c r="F349" s="41"/>
      <c r="G349" s="42"/>
    </row>
    <row r="350" spans="1:7" ht="21">
      <c r="A350" s="7"/>
      <c r="B350" s="39"/>
      <c r="C350" s="17" t="s">
        <v>236</v>
      </c>
      <c r="D350" s="39"/>
      <c r="E350" s="40"/>
      <c r="F350" s="41"/>
      <c r="G350" s="42"/>
    </row>
    <row r="351" spans="1:7" ht="15">
      <c r="A351" s="7"/>
      <c r="B351" s="39"/>
      <c r="C351" s="17" t="s">
        <v>237</v>
      </c>
      <c r="D351" s="39"/>
      <c r="E351" s="40"/>
      <c r="F351" s="41"/>
      <c r="G351" s="42"/>
    </row>
    <row r="352" spans="1:7" ht="15">
      <c r="A352" s="7"/>
      <c r="B352" s="39"/>
      <c r="C352" s="17" t="s">
        <v>238</v>
      </c>
      <c r="D352" s="39"/>
      <c r="E352" s="40"/>
      <c r="F352" s="41"/>
      <c r="G352" s="42"/>
    </row>
    <row r="353" spans="1:7" ht="15">
      <c r="A353" s="7"/>
      <c r="B353" s="39"/>
      <c r="C353" s="17" t="s">
        <v>239</v>
      </c>
      <c r="D353" s="39"/>
      <c r="E353" s="40"/>
      <c r="F353" s="41"/>
      <c r="G353" s="42"/>
    </row>
    <row r="354" spans="1:7" ht="15">
      <c r="A354" s="7"/>
      <c r="B354" s="39"/>
      <c r="C354" s="17" t="s">
        <v>240</v>
      </c>
      <c r="D354" s="39"/>
      <c r="E354" s="40"/>
      <c r="F354" s="41"/>
      <c r="G354" s="42"/>
    </row>
    <row r="355" spans="1:7" ht="15">
      <c r="A355" s="7"/>
      <c r="B355" s="39"/>
      <c r="C355" s="17" t="s">
        <v>241</v>
      </c>
      <c r="D355" s="39"/>
      <c r="E355" s="40"/>
      <c r="F355" s="41"/>
      <c r="G355" s="42"/>
    </row>
    <row r="356" spans="1:7" ht="15">
      <c r="A356" s="5"/>
      <c r="B356" s="34"/>
      <c r="C356" s="16" t="s">
        <v>242</v>
      </c>
      <c r="D356" s="34"/>
      <c r="E356" s="36"/>
      <c r="F356" s="38"/>
      <c r="G356" s="24"/>
    </row>
    <row r="357" spans="1:7" ht="21">
      <c r="A357" s="12">
        <v>146</v>
      </c>
      <c r="B357" s="15" t="s">
        <v>243</v>
      </c>
      <c r="C357" s="33" t="s">
        <v>244</v>
      </c>
      <c r="D357" s="33" t="s">
        <v>33</v>
      </c>
      <c r="E357" s="35">
        <v>0.35</v>
      </c>
      <c r="F357" s="37"/>
      <c r="G357" s="23">
        <f>E357*F357</f>
        <v>0</v>
      </c>
    </row>
    <row r="358" spans="1:7" ht="21">
      <c r="A358" s="13" t="s">
        <v>444</v>
      </c>
      <c r="B358" s="16" t="s">
        <v>12</v>
      </c>
      <c r="C358" s="34"/>
      <c r="D358" s="34"/>
      <c r="E358" s="36"/>
      <c r="F358" s="38"/>
      <c r="G358" s="24"/>
    </row>
    <row r="359" spans="1:7" ht="21">
      <c r="A359" s="12">
        <v>147</v>
      </c>
      <c r="B359" s="15" t="s">
        <v>243</v>
      </c>
      <c r="C359" s="15" t="s">
        <v>245</v>
      </c>
      <c r="D359" s="33" t="s">
        <v>33</v>
      </c>
      <c r="E359" s="35">
        <v>2.07</v>
      </c>
      <c r="F359" s="37"/>
      <c r="G359" s="23">
        <f>E359*F359</f>
        <v>0</v>
      </c>
    </row>
    <row r="360" spans="1:7" ht="31.5">
      <c r="A360" s="18" t="s">
        <v>444</v>
      </c>
      <c r="B360" s="17" t="s">
        <v>12</v>
      </c>
      <c r="C360" s="17" t="s">
        <v>246</v>
      </c>
      <c r="D360" s="39"/>
      <c r="E360" s="40"/>
      <c r="F360" s="41"/>
      <c r="G360" s="42"/>
    </row>
    <row r="361" spans="1:7" ht="31.5">
      <c r="A361" s="7"/>
      <c r="B361" s="8"/>
      <c r="C361" s="17" t="s">
        <v>247</v>
      </c>
      <c r="D361" s="39"/>
      <c r="E361" s="40"/>
      <c r="F361" s="41"/>
      <c r="G361" s="42"/>
    </row>
    <row r="362" spans="1:7" ht="31.5">
      <c r="A362" s="5"/>
      <c r="B362" s="6"/>
      <c r="C362" s="16" t="s">
        <v>248</v>
      </c>
      <c r="D362" s="34"/>
      <c r="E362" s="36"/>
      <c r="F362" s="38"/>
      <c r="G362" s="24"/>
    </row>
    <row r="363" spans="1:7" ht="21">
      <c r="A363" s="12">
        <v>148</v>
      </c>
      <c r="B363" s="15" t="s">
        <v>243</v>
      </c>
      <c r="C363" s="15" t="s">
        <v>249</v>
      </c>
      <c r="D363" s="33" t="s">
        <v>33</v>
      </c>
      <c r="E363" s="35">
        <v>0.52</v>
      </c>
      <c r="F363" s="37"/>
      <c r="G363" s="23">
        <f>E363*F363</f>
        <v>0</v>
      </c>
    </row>
    <row r="364" spans="1:7" ht="31.5">
      <c r="A364" s="18" t="s">
        <v>444</v>
      </c>
      <c r="B364" s="17" t="s">
        <v>12</v>
      </c>
      <c r="C364" s="17" t="s">
        <v>250</v>
      </c>
      <c r="D364" s="39"/>
      <c r="E364" s="40"/>
      <c r="F364" s="41"/>
      <c r="G364" s="42"/>
    </row>
    <row r="365" spans="1:7" ht="31.5">
      <c r="A365" s="7"/>
      <c r="B365" s="8"/>
      <c r="C365" s="17" t="s">
        <v>251</v>
      </c>
      <c r="D365" s="39"/>
      <c r="E365" s="40"/>
      <c r="F365" s="41"/>
      <c r="G365" s="42"/>
    </row>
    <row r="366" spans="1:7" ht="31.5">
      <c r="A366" s="5"/>
      <c r="B366" s="6"/>
      <c r="C366" s="16" t="s">
        <v>252</v>
      </c>
      <c r="D366" s="34"/>
      <c r="E366" s="36"/>
      <c r="F366" s="38"/>
      <c r="G366" s="24"/>
    </row>
    <row r="367" spans="1:7" ht="21">
      <c r="A367" s="12">
        <v>149</v>
      </c>
      <c r="B367" s="15" t="s">
        <v>243</v>
      </c>
      <c r="C367" s="15" t="s">
        <v>253</v>
      </c>
      <c r="D367" s="33" t="s">
        <v>33</v>
      </c>
      <c r="E367" s="35">
        <v>1.98</v>
      </c>
      <c r="F367" s="37"/>
      <c r="G367" s="23">
        <f>E367*F367</f>
        <v>0</v>
      </c>
    </row>
    <row r="368" spans="1:7" ht="21">
      <c r="A368" s="18" t="s">
        <v>444</v>
      </c>
      <c r="B368" s="17" t="s">
        <v>12</v>
      </c>
      <c r="C368" s="17" t="s">
        <v>254</v>
      </c>
      <c r="D368" s="39"/>
      <c r="E368" s="40"/>
      <c r="F368" s="41"/>
      <c r="G368" s="42"/>
    </row>
    <row r="369" spans="1:7" ht="21">
      <c r="A369" s="7"/>
      <c r="B369" s="8"/>
      <c r="C369" s="17" t="s">
        <v>255</v>
      </c>
      <c r="D369" s="39"/>
      <c r="E369" s="40"/>
      <c r="F369" s="41"/>
      <c r="G369" s="42"/>
    </row>
    <row r="370" spans="1:7" ht="21">
      <c r="A370" s="5"/>
      <c r="B370" s="6"/>
      <c r="C370" s="16" t="s">
        <v>256</v>
      </c>
      <c r="D370" s="34"/>
      <c r="E370" s="36"/>
      <c r="F370" s="38"/>
      <c r="G370" s="24"/>
    </row>
    <row r="371" spans="1:7" ht="31.5">
      <c r="A371" s="12">
        <v>150</v>
      </c>
      <c r="B371" s="15" t="s">
        <v>257</v>
      </c>
      <c r="C371" s="15" t="s">
        <v>258</v>
      </c>
      <c r="D371" s="33" t="s">
        <v>33</v>
      </c>
      <c r="E371" s="35">
        <v>1.27</v>
      </c>
      <c r="F371" s="37"/>
      <c r="G371" s="23">
        <f>E371*F371</f>
        <v>0</v>
      </c>
    </row>
    <row r="372" spans="1:7" ht="21">
      <c r="A372" s="13" t="s">
        <v>444</v>
      </c>
      <c r="B372" s="16" t="s">
        <v>12</v>
      </c>
      <c r="C372" s="16" t="s">
        <v>259</v>
      </c>
      <c r="D372" s="34"/>
      <c r="E372" s="36"/>
      <c r="F372" s="38"/>
      <c r="G372" s="24"/>
    </row>
    <row r="373" spans="1:7" ht="15">
      <c r="A373" s="12">
        <v>151</v>
      </c>
      <c r="B373" s="33" t="s">
        <v>260</v>
      </c>
      <c r="C373" s="33" t="s">
        <v>446</v>
      </c>
      <c r="D373" s="33" t="s">
        <v>261</v>
      </c>
      <c r="E373" s="35">
        <v>68.78</v>
      </c>
      <c r="F373" s="37"/>
      <c r="G373" s="23">
        <f>E373*F373</f>
        <v>0</v>
      </c>
    </row>
    <row r="374" spans="1:7" ht="21">
      <c r="A374" s="13" t="s">
        <v>444</v>
      </c>
      <c r="B374" s="34"/>
      <c r="C374" s="34"/>
      <c r="D374" s="34"/>
      <c r="E374" s="36"/>
      <c r="F374" s="38"/>
      <c r="G374" s="24"/>
    </row>
    <row r="375" spans="1:7" ht="15">
      <c r="A375" s="3" t="s">
        <v>447</v>
      </c>
      <c r="B375" s="4"/>
      <c r="C375" s="28" t="s">
        <v>262</v>
      </c>
      <c r="D375" s="29"/>
      <c r="E375" s="29"/>
      <c r="F375" s="29"/>
      <c r="G375" s="30"/>
    </row>
    <row r="376" spans="1:7" ht="21">
      <c r="A376" s="12">
        <v>152</v>
      </c>
      <c r="B376" s="15" t="s">
        <v>263</v>
      </c>
      <c r="C376" s="33" t="s">
        <v>264</v>
      </c>
      <c r="D376" s="33" t="s">
        <v>339</v>
      </c>
      <c r="E376" s="35">
        <v>1</v>
      </c>
      <c r="F376" s="37"/>
      <c r="G376" s="23">
        <f>E376*F376</f>
        <v>0</v>
      </c>
    </row>
    <row r="377" spans="1:7" ht="21">
      <c r="A377" s="13" t="s">
        <v>448</v>
      </c>
      <c r="B377" s="16" t="s">
        <v>12</v>
      </c>
      <c r="C377" s="34"/>
      <c r="D377" s="34"/>
      <c r="E377" s="36"/>
      <c r="F377" s="38"/>
      <c r="G377" s="24"/>
    </row>
    <row r="378" spans="1:7" ht="21">
      <c r="A378" s="12">
        <v>153</v>
      </c>
      <c r="B378" s="15" t="s">
        <v>265</v>
      </c>
      <c r="C378" s="33" t="s">
        <v>266</v>
      </c>
      <c r="D378" s="33" t="s">
        <v>339</v>
      </c>
      <c r="E378" s="35">
        <v>2</v>
      </c>
      <c r="F378" s="37"/>
      <c r="G378" s="23">
        <f>E378*F378</f>
        <v>0</v>
      </c>
    </row>
    <row r="379" spans="1:7" ht="21">
      <c r="A379" s="13" t="s">
        <v>448</v>
      </c>
      <c r="B379" s="16" t="s">
        <v>12</v>
      </c>
      <c r="C379" s="34"/>
      <c r="D379" s="34"/>
      <c r="E379" s="36"/>
      <c r="F379" s="38"/>
      <c r="G379" s="24"/>
    </row>
    <row r="380" spans="1:7" ht="21">
      <c r="A380" s="12">
        <v>154</v>
      </c>
      <c r="B380" s="15" t="s">
        <v>267</v>
      </c>
      <c r="C380" s="33" t="s">
        <v>268</v>
      </c>
      <c r="D380" s="33" t="s">
        <v>339</v>
      </c>
      <c r="E380" s="35">
        <v>1</v>
      </c>
      <c r="F380" s="37"/>
      <c r="G380" s="23">
        <f>E380*F380</f>
        <v>0</v>
      </c>
    </row>
    <row r="381" spans="1:7" ht="21">
      <c r="A381" s="13" t="s">
        <v>448</v>
      </c>
      <c r="B381" s="16" t="s">
        <v>12</v>
      </c>
      <c r="C381" s="34"/>
      <c r="D381" s="34"/>
      <c r="E381" s="36"/>
      <c r="F381" s="38"/>
      <c r="G381" s="24"/>
    </row>
    <row r="382" spans="1:7" ht="21">
      <c r="A382" s="12">
        <v>155</v>
      </c>
      <c r="B382" s="15" t="s">
        <v>269</v>
      </c>
      <c r="C382" s="33" t="s">
        <v>270</v>
      </c>
      <c r="D382" s="33" t="s">
        <v>339</v>
      </c>
      <c r="E382" s="35">
        <v>3</v>
      </c>
      <c r="F382" s="37"/>
      <c r="G382" s="23">
        <f>E382*F382</f>
        <v>0</v>
      </c>
    </row>
    <row r="383" spans="1:7" ht="21">
      <c r="A383" s="13" t="s">
        <v>448</v>
      </c>
      <c r="B383" s="16" t="s">
        <v>12</v>
      </c>
      <c r="C383" s="34"/>
      <c r="D383" s="34"/>
      <c r="E383" s="36"/>
      <c r="F383" s="38"/>
      <c r="G383" s="24"/>
    </row>
    <row r="384" spans="1:7" ht="15">
      <c r="A384" s="3" t="s">
        <v>449</v>
      </c>
      <c r="B384" s="4"/>
      <c r="C384" s="28" t="s">
        <v>271</v>
      </c>
      <c r="D384" s="29"/>
      <c r="E384" s="29"/>
      <c r="F384" s="29"/>
      <c r="G384" s="30"/>
    </row>
    <row r="385" spans="1:7" ht="15">
      <c r="A385" s="12">
        <v>156</v>
      </c>
      <c r="B385" s="33" t="s">
        <v>272</v>
      </c>
      <c r="C385" s="33" t="s">
        <v>273</v>
      </c>
      <c r="D385" s="33" t="s">
        <v>450</v>
      </c>
      <c r="E385" s="35">
        <v>2</v>
      </c>
      <c r="F385" s="37"/>
      <c r="G385" s="23">
        <f>E385*F385</f>
        <v>0</v>
      </c>
    </row>
    <row r="386" spans="1:7" ht="21">
      <c r="A386" s="13" t="s">
        <v>451</v>
      </c>
      <c r="B386" s="34"/>
      <c r="C386" s="34"/>
      <c r="D386" s="34"/>
      <c r="E386" s="36"/>
      <c r="F386" s="38"/>
      <c r="G386" s="24"/>
    </row>
    <row r="387" spans="1:7" ht="21">
      <c r="A387" s="12">
        <v>157</v>
      </c>
      <c r="B387" s="15" t="s">
        <v>272</v>
      </c>
      <c r="C387" s="33" t="s">
        <v>452</v>
      </c>
      <c r="D387" s="33" t="s">
        <v>450</v>
      </c>
      <c r="E387" s="35">
        <v>2</v>
      </c>
      <c r="F387" s="37"/>
      <c r="G387" s="23">
        <f>E387*F387</f>
        <v>0</v>
      </c>
    </row>
    <row r="388" spans="1:7" ht="21">
      <c r="A388" s="13" t="s">
        <v>451</v>
      </c>
      <c r="B388" s="16" t="s">
        <v>12</v>
      </c>
      <c r="C388" s="34"/>
      <c r="D388" s="34"/>
      <c r="E388" s="36"/>
      <c r="F388" s="38"/>
      <c r="G388" s="24"/>
    </row>
    <row r="389" spans="1:7" ht="21">
      <c r="A389" s="12">
        <v>158</v>
      </c>
      <c r="B389" s="15" t="s">
        <v>274</v>
      </c>
      <c r="C389" s="33" t="s">
        <v>275</v>
      </c>
      <c r="D389" s="33" t="s">
        <v>450</v>
      </c>
      <c r="E389" s="35">
        <v>1</v>
      </c>
      <c r="F389" s="37"/>
      <c r="G389" s="23">
        <f>E389*F389</f>
        <v>0</v>
      </c>
    </row>
    <row r="390" spans="1:7" ht="30" customHeight="1">
      <c r="A390" s="13" t="s">
        <v>451</v>
      </c>
      <c r="B390" s="16" t="s">
        <v>12</v>
      </c>
      <c r="C390" s="34"/>
      <c r="D390" s="34"/>
      <c r="E390" s="36"/>
      <c r="F390" s="38"/>
      <c r="G390" s="24"/>
    </row>
    <row r="391" spans="1:7" ht="21">
      <c r="A391" s="12">
        <v>159</v>
      </c>
      <c r="B391" s="15" t="s">
        <v>274</v>
      </c>
      <c r="C391" s="33" t="s">
        <v>453</v>
      </c>
      <c r="D391" s="33" t="s">
        <v>450</v>
      </c>
      <c r="E391" s="35">
        <v>1</v>
      </c>
      <c r="F391" s="37"/>
      <c r="G391" s="23">
        <f>E391*F391</f>
        <v>0</v>
      </c>
    </row>
    <row r="392" spans="1:7" ht="21">
      <c r="A392" s="13" t="s">
        <v>451</v>
      </c>
      <c r="B392" s="16" t="s">
        <v>12</v>
      </c>
      <c r="C392" s="34"/>
      <c r="D392" s="34"/>
      <c r="E392" s="36"/>
      <c r="F392" s="38"/>
      <c r="G392" s="24"/>
    </row>
    <row r="393" spans="1:7" ht="21">
      <c r="A393" s="12">
        <v>160</v>
      </c>
      <c r="B393" s="33" t="s">
        <v>276</v>
      </c>
      <c r="C393" s="15" t="s">
        <v>454</v>
      </c>
      <c r="D393" s="33" t="s">
        <v>450</v>
      </c>
      <c r="E393" s="35">
        <v>2</v>
      </c>
      <c r="F393" s="37"/>
      <c r="G393" s="23">
        <f>E393*F393</f>
        <v>0</v>
      </c>
    </row>
    <row r="394" spans="1:7" ht="21">
      <c r="A394" s="13" t="s">
        <v>451</v>
      </c>
      <c r="B394" s="34"/>
      <c r="C394" s="16" t="s">
        <v>277</v>
      </c>
      <c r="D394" s="34"/>
      <c r="E394" s="36"/>
      <c r="F394" s="38"/>
      <c r="G394" s="24"/>
    </row>
    <row r="395" spans="1:7" ht="21">
      <c r="A395" s="12">
        <v>161</v>
      </c>
      <c r="B395" s="15" t="s">
        <v>278</v>
      </c>
      <c r="C395" s="33" t="s">
        <v>455</v>
      </c>
      <c r="D395" s="33" t="s">
        <v>456</v>
      </c>
      <c r="E395" s="35">
        <v>6</v>
      </c>
      <c r="F395" s="37"/>
      <c r="G395" s="23">
        <f>E395*F395</f>
        <v>0</v>
      </c>
    </row>
    <row r="396" spans="1:7" ht="21">
      <c r="A396" s="13" t="s">
        <v>451</v>
      </c>
      <c r="B396" s="16" t="s">
        <v>12</v>
      </c>
      <c r="C396" s="34"/>
      <c r="D396" s="34"/>
      <c r="E396" s="36"/>
      <c r="F396" s="38"/>
      <c r="G396" s="24"/>
    </row>
    <row r="397" spans="1:7" ht="21">
      <c r="A397" s="12">
        <v>162</v>
      </c>
      <c r="B397" s="33" t="s">
        <v>279</v>
      </c>
      <c r="C397" s="15" t="s">
        <v>457</v>
      </c>
      <c r="D397" s="33" t="s">
        <v>450</v>
      </c>
      <c r="E397" s="35">
        <v>1</v>
      </c>
      <c r="F397" s="37"/>
      <c r="G397" s="23">
        <f>E397*F397</f>
        <v>0</v>
      </c>
    </row>
    <row r="398" spans="1:7" ht="21">
      <c r="A398" s="13" t="s">
        <v>451</v>
      </c>
      <c r="B398" s="34"/>
      <c r="C398" s="16" t="s">
        <v>280</v>
      </c>
      <c r="D398" s="34"/>
      <c r="E398" s="36"/>
      <c r="F398" s="38"/>
      <c r="G398" s="24"/>
    </row>
    <row r="399" spans="1:7" ht="15">
      <c r="A399" s="12">
        <v>163</v>
      </c>
      <c r="B399" s="33" t="s">
        <v>281</v>
      </c>
      <c r="C399" s="33" t="s">
        <v>458</v>
      </c>
      <c r="D399" s="33" t="s">
        <v>459</v>
      </c>
      <c r="E399" s="35">
        <v>2</v>
      </c>
      <c r="F399" s="37"/>
      <c r="G399" s="23">
        <f>E399*F399</f>
        <v>0</v>
      </c>
    </row>
    <row r="400" spans="1:7" ht="21">
      <c r="A400" s="13" t="s">
        <v>451</v>
      </c>
      <c r="B400" s="34"/>
      <c r="C400" s="34"/>
      <c r="D400" s="34"/>
      <c r="E400" s="36"/>
      <c r="F400" s="38"/>
      <c r="G400" s="24"/>
    </row>
    <row r="401" spans="1:7" ht="15">
      <c r="A401" s="12">
        <v>164</v>
      </c>
      <c r="B401" s="33" t="s">
        <v>282</v>
      </c>
      <c r="C401" s="33" t="s">
        <v>460</v>
      </c>
      <c r="D401" s="33" t="s">
        <v>456</v>
      </c>
      <c r="E401" s="35">
        <v>6</v>
      </c>
      <c r="F401" s="37"/>
      <c r="G401" s="23">
        <f>E401*F401</f>
        <v>0</v>
      </c>
    </row>
    <row r="402" spans="1:7" ht="21">
      <c r="A402" s="13" t="s">
        <v>451</v>
      </c>
      <c r="B402" s="34"/>
      <c r="C402" s="34"/>
      <c r="D402" s="34"/>
      <c r="E402" s="36"/>
      <c r="F402" s="38"/>
      <c r="G402" s="24"/>
    </row>
    <row r="403" spans="1:7" ht="15">
      <c r="A403" s="12">
        <v>165</v>
      </c>
      <c r="B403" s="33" t="s">
        <v>283</v>
      </c>
      <c r="C403" s="33" t="s">
        <v>284</v>
      </c>
      <c r="D403" s="33" t="s">
        <v>459</v>
      </c>
      <c r="E403" s="35">
        <v>1</v>
      </c>
      <c r="F403" s="37"/>
      <c r="G403" s="23">
        <f>E403*F403</f>
        <v>0</v>
      </c>
    </row>
    <row r="404" spans="1:7" ht="27.75" customHeight="1">
      <c r="A404" s="13" t="s">
        <v>451</v>
      </c>
      <c r="B404" s="34"/>
      <c r="C404" s="34"/>
      <c r="D404" s="34"/>
      <c r="E404" s="36"/>
      <c r="F404" s="38"/>
      <c r="G404" s="24"/>
    </row>
    <row r="405" spans="1:7" ht="15">
      <c r="A405" s="3" t="s">
        <v>461</v>
      </c>
      <c r="B405" s="4"/>
      <c r="C405" s="28" t="s">
        <v>285</v>
      </c>
      <c r="D405" s="29"/>
      <c r="E405" s="29"/>
      <c r="F405" s="29"/>
      <c r="G405" s="30"/>
    </row>
    <row r="406" spans="1:7" ht="27" customHeight="1">
      <c r="A406" s="12">
        <v>166</v>
      </c>
      <c r="B406" s="15" t="s">
        <v>286</v>
      </c>
      <c r="C406" s="33" t="s">
        <v>462</v>
      </c>
      <c r="D406" s="33" t="s">
        <v>53</v>
      </c>
      <c r="E406" s="35">
        <v>146.32</v>
      </c>
      <c r="F406" s="37"/>
      <c r="G406" s="23">
        <f>E406*F406</f>
        <v>0</v>
      </c>
    </row>
    <row r="407" spans="1:7" ht="27" customHeight="1">
      <c r="A407" s="13" t="s">
        <v>463</v>
      </c>
      <c r="B407" s="16" t="s">
        <v>12</v>
      </c>
      <c r="C407" s="34"/>
      <c r="D407" s="34"/>
      <c r="E407" s="36"/>
      <c r="F407" s="38"/>
      <c r="G407" s="24"/>
    </row>
    <row r="408" spans="1:7" ht="21">
      <c r="A408" s="12">
        <v>167</v>
      </c>
      <c r="B408" s="15" t="s">
        <v>287</v>
      </c>
      <c r="C408" s="33" t="s">
        <v>288</v>
      </c>
      <c r="D408" s="33" t="s">
        <v>362</v>
      </c>
      <c r="E408" s="35">
        <v>20</v>
      </c>
      <c r="F408" s="37"/>
      <c r="G408" s="23">
        <f>E408*F408</f>
        <v>0</v>
      </c>
    </row>
    <row r="409" spans="1:7" ht="21">
      <c r="A409" s="13" t="s">
        <v>463</v>
      </c>
      <c r="B409" s="16" t="s">
        <v>12</v>
      </c>
      <c r="C409" s="34"/>
      <c r="D409" s="34"/>
      <c r="E409" s="36"/>
      <c r="F409" s="38"/>
      <c r="G409" s="24"/>
    </row>
    <row r="410" spans="1:7" ht="21">
      <c r="A410" s="12">
        <v>168</v>
      </c>
      <c r="B410" s="15" t="s">
        <v>289</v>
      </c>
      <c r="C410" s="33" t="s">
        <v>464</v>
      </c>
      <c r="D410" s="33" t="s">
        <v>26</v>
      </c>
      <c r="E410" s="35">
        <v>3.5</v>
      </c>
      <c r="F410" s="37"/>
      <c r="G410" s="23">
        <f>E410*F410</f>
        <v>0</v>
      </c>
    </row>
    <row r="411" spans="1:7" ht="21">
      <c r="A411" s="13" t="s">
        <v>463</v>
      </c>
      <c r="B411" s="16" t="s">
        <v>12</v>
      </c>
      <c r="C411" s="34"/>
      <c r="D411" s="34"/>
      <c r="E411" s="36"/>
      <c r="F411" s="38"/>
      <c r="G411" s="24"/>
    </row>
    <row r="412" spans="1:7" ht="15">
      <c r="A412" s="12">
        <v>169</v>
      </c>
      <c r="B412" s="33" t="s">
        <v>290</v>
      </c>
      <c r="C412" s="33" t="s">
        <v>291</v>
      </c>
      <c r="D412" s="33" t="s">
        <v>362</v>
      </c>
      <c r="E412" s="35">
        <v>2</v>
      </c>
      <c r="F412" s="37"/>
      <c r="G412" s="23">
        <f>E412*F412</f>
        <v>0</v>
      </c>
    </row>
    <row r="413" spans="1:7" ht="21">
      <c r="A413" s="13" t="s">
        <v>463</v>
      </c>
      <c r="B413" s="34"/>
      <c r="C413" s="34"/>
      <c r="D413" s="34"/>
      <c r="E413" s="36"/>
      <c r="F413" s="38"/>
      <c r="G413" s="24"/>
    </row>
    <row r="414" spans="1:7" ht="15">
      <c r="A414" s="12">
        <v>170</v>
      </c>
      <c r="B414" s="15" t="s">
        <v>292</v>
      </c>
      <c r="C414" s="33" t="s">
        <v>293</v>
      </c>
      <c r="D414" s="33" t="s">
        <v>53</v>
      </c>
      <c r="E414" s="35">
        <v>35.5</v>
      </c>
      <c r="F414" s="37"/>
      <c r="G414" s="23">
        <f>E414*F414</f>
        <v>0</v>
      </c>
    </row>
    <row r="415" spans="1:7" ht="21">
      <c r="A415" s="13" t="s">
        <v>463</v>
      </c>
      <c r="B415" s="16" t="s">
        <v>12</v>
      </c>
      <c r="C415" s="34"/>
      <c r="D415" s="34"/>
      <c r="E415" s="36"/>
      <c r="F415" s="38"/>
      <c r="G415" s="24"/>
    </row>
    <row r="416" spans="1:7" ht="15">
      <c r="A416" s="12">
        <v>171</v>
      </c>
      <c r="B416" s="33" t="s">
        <v>294</v>
      </c>
      <c r="C416" s="33" t="s">
        <v>295</v>
      </c>
      <c r="D416" s="33" t="s">
        <v>362</v>
      </c>
      <c r="E416" s="35">
        <v>2</v>
      </c>
      <c r="F416" s="37"/>
      <c r="G416" s="23">
        <f>E416*F416</f>
        <v>0</v>
      </c>
    </row>
    <row r="417" spans="1:7" ht="21">
      <c r="A417" s="13" t="s">
        <v>463</v>
      </c>
      <c r="B417" s="34"/>
      <c r="C417" s="34"/>
      <c r="D417" s="34"/>
      <c r="E417" s="36"/>
      <c r="F417" s="38"/>
      <c r="G417" s="24"/>
    </row>
    <row r="418" spans="1:7" ht="15">
      <c r="A418" s="3" t="s">
        <v>465</v>
      </c>
      <c r="B418" s="4"/>
      <c r="C418" s="28" t="s">
        <v>296</v>
      </c>
      <c r="D418" s="29"/>
      <c r="E418" s="29"/>
      <c r="F418" s="29"/>
      <c r="G418" s="30"/>
    </row>
    <row r="419" spans="1:7" ht="84">
      <c r="A419" s="12">
        <v>172</v>
      </c>
      <c r="B419" s="15" t="s">
        <v>37</v>
      </c>
      <c r="C419" s="15" t="s">
        <v>466</v>
      </c>
      <c r="D419" s="33" t="s">
        <v>33</v>
      </c>
      <c r="E419" s="35">
        <v>40.23</v>
      </c>
      <c r="F419" s="37"/>
      <c r="G419" s="23">
        <f>E419*F419</f>
        <v>0</v>
      </c>
    </row>
    <row r="420" spans="1:7" ht="21">
      <c r="A420" s="13" t="s">
        <v>467</v>
      </c>
      <c r="B420" s="16" t="s">
        <v>12</v>
      </c>
      <c r="C420" s="16" t="s">
        <v>297</v>
      </c>
      <c r="D420" s="34"/>
      <c r="E420" s="36"/>
      <c r="F420" s="38"/>
      <c r="G420" s="24"/>
    </row>
    <row r="421" spans="1:7" ht="63">
      <c r="A421" s="12">
        <v>173</v>
      </c>
      <c r="B421" s="33" t="s">
        <v>108</v>
      </c>
      <c r="C421" s="15" t="s">
        <v>468</v>
      </c>
      <c r="D421" s="33" t="s">
        <v>26</v>
      </c>
      <c r="E421" s="35">
        <v>52.92</v>
      </c>
      <c r="F421" s="37"/>
      <c r="G421" s="23">
        <f>E421*F421</f>
        <v>0</v>
      </c>
    </row>
    <row r="422" spans="1:7" ht="21">
      <c r="A422" s="13" t="s">
        <v>467</v>
      </c>
      <c r="B422" s="34"/>
      <c r="C422" s="16" t="s">
        <v>298</v>
      </c>
      <c r="D422" s="34"/>
      <c r="E422" s="36"/>
      <c r="F422" s="38"/>
      <c r="G422" s="24"/>
    </row>
    <row r="423" spans="1:7" ht="73.5">
      <c r="A423" s="12">
        <v>174</v>
      </c>
      <c r="B423" s="15" t="s">
        <v>72</v>
      </c>
      <c r="C423" s="15" t="s">
        <v>469</v>
      </c>
      <c r="D423" s="33" t="s">
        <v>33</v>
      </c>
      <c r="E423" s="35">
        <v>1.3</v>
      </c>
      <c r="F423" s="37"/>
      <c r="G423" s="23">
        <f>E423*F423</f>
        <v>0</v>
      </c>
    </row>
    <row r="424" spans="1:7" ht="21">
      <c r="A424" s="18" t="s">
        <v>467</v>
      </c>
      <c r="B424" s="17" t="s">
        <v>12</v>
      </c>
      <c r="C424" s="17" t="s">
        <v>299</v>
      </c>
      <c r="D424" s="39"/>
      <c r="E424" s="40"/>
      <c r="F424" s="41"/>
      <c r="G424" s="42"/>
    </row>
    <row r="425" spans="1:7" ht="15">
      <c r="A425" s="5"/>
      <c r="B425" s="6"/>
      <c r="C425" s="16" t="s">
        <v>300</v>
      </c>
      <c r="D425" s="34"/>
      <c r="E425" s="36"/>
      <c r="F425" s="38"/>
      <c r="G425" s="24"/>
    </row>
    <row r="426" spans="1:7" ht="84">
      <c r="A426" s="12">
        <v>175</v>
      </c>
      <c r="B426" s="15" t="s">
        <v>72</v>
      </c>
      <c r="C426" s="15" t="s">
        <v>470</v>
      </c>
      <c r="D426" s="33" t="s">
        <v>33</v>
      </c>
      <c r="E426" s="35">
        <v>38.93</v>
      </c>
      <c r="F426" s="37"/>
      <c r="G426" s="23">
        <f>E426*F426</f>
        <v>0</v>
      </c>
    </row>
    <row r="427" spans="1:7" ht="21">
      <c r="A427" s="13" t="s">
        <v>467</v>
      </c>
      <c r="B427" s="16" t="s">
        <v>12</v>
      </c>
      <c r="C427" s="16" t="s">
        <v>301</v>
      </c>
      <c r="D427" s="34"/>
      <c r="E427" s="36"/>
      <c r="F427" s="38"/>
      <c r="G427" s="24"/>
    </row>
    <row r="428" spans="1:7" ht="31.5">
      <c r="A428" s="12">
        <v>176</v>
      </c>
      <c r="B428" s="15" t="s">
        <v>129</v>
      </c>
      <c r="C428" s="15" t="s">
        <v>471</v>
      </c>
      <c r="D428" s="33" t="s">
        <v>53</v>
      </c>
      <c r="E428" s="35">
        <v>13.66</v>
      </c>
      <c r="F428" s="37"/>
      <c r="G428" s="23">
        <f>E428*F428</f>
        <v>0</v>
      </c>
    </row>
    <row r="429" spans="1:7" ht="21">
      <c r="A429" s="13" t="s">
        <v>467</v>
      </c>
      <c r="B429" s="16" t="s">
        <v>12</v>
      </c>
      <c r="C429" s="16" t="s">
        <v>130</v>
      </c>
      <c r="D429" s="34"/>
      <c r="E429" s="36"/>
      <c r="F429" s="38"/>
      <c r="G429" s="24"/>
    </row>
    <row r="430" spans="1:7" ht="31.5">
      <c r="A430" s="12">
        <v>177</v>
      </c>
      <c r="B430" s="33" t="s">
        <v>141</v>
      </c>
      <c r="C430" s="15" t="s">
        <v>302</v>
      </c>
      <c r="D430" s="33" t="s">
        <v>53</v>
      </c>
      <c r="E430" s="35">
        <v>13.66</v>
      </c>
      <c r="F430" s="37"/>
      <c r="G430" s="23">
        <f>E430*F430</f>
        <v>0</v>
      </c>
    </row>
    <row r="431" spans="1:7" ht="21">
      <c r="A431" s="13" t="s">
        <v>467</v>
      </c>
      <c r="B431" s="34"/>
      <c r="C431" s="16" t="s">
        <v>303</v>
      </c>
      <c r="D431" s="34"/>
      <c r="E431" s="36"/>
      <c r="F431" s="38"/>
      <c r="G431" s="24"/>
    </row>
    <row r="432" spans="1:7" ht="21">
      <c r="A432" s="12">
        <v>178</v>
      </c>
      <c r="B432" s="15" t="s">
        <v>159</v>
      </c>
      <c r="C432" s="33" t="s">
        <v>304</v>
      </c>
      <c r="D432" s="33" t="s">
        <v>339</v>
      </c>
      <c r="E432" s="35">
        <v>1</v>
      </c>
      <c r="F432" s="37"/>
      <c r="G432" s="23">
        <f>E432*F432</f>
        <v>0</v>
      </c>
    </row>
    <row r="433" spans="1:7" ht="21">
      <c r="A433" s="13" t="s">
        <v>467</v>
      </c>
      <c r="B433" s="16" t="s">
        <v>12</v>
      </c>
      <c r="C433" s="34"/>
      <c r="D433" s="34"/>
      <c r="E433" s="36"/>
      <c r="F433" s="38"/>
      <c r="G433" s="24"/>
    </row>
    <row r="434" spans="1:7" ht="21">
      <c r="A434" s="12">
        <v>179</v>
      </c>
      <c r="B434" s="15" t="s">
        <v>159</v>
      </c>
      <c r="C434" s="33" t="s">
        <v>305</v>
      </c>
      <c r="D434" s="33" t="s">
        <v>339</v>
      </c>
      <c r="E434" s="35">
        <v>2</v>
      </c>
      <c r="F434" s="37"/>
      <c r="G434" s="23">
        <f>E434*F434</f>
        <v>0</v>
      </c>
    </row>
    <row r="435" spans="1:7" ht="21">
      <c r="A435" s="13" t="s">
        <v>467</v>
      </c>
      <c r="B435" s="16" t="s">
        <v>12</v>
      </c>
      <c r="C435" s="34"/>
      <c r="D435" s="34"/>
      <c r="E435" s="36"/>
      <c r="F435" s="38"/>
      <c r="G435" s="24"/>
    </row>
    <row r="436" spans="1:7" ht="21">
      <c r="A436" s="12">
        <v>180</v>
      </c>
      <c r="B436" s="15" t="s">
        <v>166</v>
      </c>
      <c r="C436" s="33" t="s">
        <v>306</v>
      </c>
      <c r="D436" s="33" t="s">
        <v>362</v>
      </c>
      <c r="E436" s="35">
        <v>1</v>
      </c>
      <c r="F436" s="37"/>
      <c r="G436" s="23">
        <f>E436*F436</f>
        <v>0</v>
      </c>
    </row>
    <row r="437" spans="1:7" ht="21">
      <c r="A437" s="13" t="s">
        <v>467</v>
      </c>
      <c r="B437" s="16" t="s">
        <v>12</v>
      </c>
      <c r="C437" s="34"/>
      <c r="D437" s="34"/>
      <c r="E437" s="36"/>
      <c r="F437" s="38"/>
      <c r="G437" s="24"/>
    </row>
    <row r="438" spans="1:7" ht="21">
      <c r="A438" s="12">
        <v>181</v>
      </c>
      <c r="B438" s="15" t="s">
        <v>208</v>
      </c>
      <c r="C438" s="33" t="s">
        <v>307</v>
      </c>
      <c r="D438" s="33" t="s">
        <v>339</v>
      </c>
      <c r="E438" s="35">
        <v>2</v>
      </c>
      <c r="F438" s="37"/>
      <c r="G438" s="23">
        <f>E438*F438</f>
        <v>0</v>
      </c>
    </row>
    <row r="439" spans="1:7" ht="21">
      <c r="A439" s="13" t="s">
        <v>467</v>
      </c>
      <c r="B439" s="16" t="s">
        <v>12</v>
      </c>
      <c r="C439" s="34"/>
      <c r="D439" s="34"/>
      <c r="E439" s="36"/>
      <c r="F439" s="38"/>
      <c r="G439" s="24"/>
    </row>
    <row r="440" spans="1:7" ht="21">
      <c r="A440" s="12">
        <v>182</v>
      </c>
      <c r="B440" s="15" t="s">
        <v>177</v>
      </c>
      <c r="C440" s="33" t="s">
        <v>472</v>
      </c>
      <c r="D440" s="33" t="s">
        <v>339</v>
      </c>
      <c r="E440" s="35">
        <v>1</v>
      </c>
      <c r="F440" s="37"/>
      <c r="G440" s="23">
        <f>E440*F440</f>
        <v>0</v>
      </c>
    </row>
    <row r="441" spans="1:7" ht="21">
      <c r="A441" s="13" t="s">
        <v>467</v>
      </c>
      <c r="B441" s="16" t="s">
        <v>12</v>
      </c>
      <c r="C441" s="34"/>
      <c r="D441" s="34"/>
      <c r="E441" s="36"/>
      <c r="F441" s="38"/>
      <c r="G441" s="24"/>
    </row>
    <row r="442" spans="1:7" ht="21">
      <c r="A442" s="12">
        <v>183</v>
      </c>
      <c r="B442" s="15" t="s">
        <v>177</v>
      </c>
      <c r="C442" s="33" t="s">
        <v>473</v>
      </c>
      <c r="D442" s="33" t="s">
        <v>339</v>
      </c>
      <c r="E442" s="35">
        <v>1</v>
      </c>
      <c r="F442" s="37"/>
      <c r="G442" s="23">
        <f>E442*F442</f>
        <v>0</v>
      </c>
    </row>
    <row r="443" spans="1:7" ht="21">
      <c r="A443" s="13" t="s">
        <v>467</v>
      </c>
      <c r="B443" s="16" t="s">
        <v>12</v>
      </c>
      <c r="C443" s="34"/>
      <c r="D443" s="34"/>
      <c r="E443" s="36"/>
      <c r="F443" s="38"/>
      <c r="G443" s="24"/>
    </row>
    <row r="444" spans="1:7" ht="31.5">
      <c r="A444" s="12">
        <v>184</v>
      </c>
      <c r="B444" s="15" t="s">
        <v>175</v>
      </c>
      <c r="C444" s="15" t="s">
        <v>474</v>
      </c>
      <c r="D444" s="33" t="s">
        <v>362</v>
      </c>
      <c r="E444" s="35">
        <v>1</v>
      </c>
      <c r="F444" s="37"/>
      <c r="G444" s="23">
        <f>E444*F444</f>
        <v>0</v>
      </c>
    </row>
    <row r="445" spans="1:7" ht="21">
      <c r="A445" s="13" t="s">
        <v>467</v>
      </c>
      <c r="B445" s="16" t="s">
        <v>12</v>
      </c>
      <c r="C445" s="16" t="s">
        <v>308</v>
      </c>
      <c r="D445" s="34"/>
      <c r="E445" s="36"/>
      <c r="F445" s="38"/>
      <c r="G445" s="24"/>
    </row>
    <row r="446" spans="1:7" ht="21">
      <c r="A446" s="12">
        <v>185</v>
      </c>
      <c r="B446" s="15" t="s">
        <v>176</v>
      </c>
      <c r="C446" s="33" t="s">
        <v>475</v>
      </c>
      <c r="D446" s="33" t="s">
        <v>362</v>
      </c>
      <c r="E446" s="35">
        <v>1</v>
      </c>
      <c r="F446" s="37"/>
      <c r="G446" s="23">
        <f>E446*F446</f>
        <v>0</v>
      </c>
    </row>
    <row r="447" spans="1:7" ht="33.75" customHeight="1">
      <c r="A447" s="13" t="s">
        <v>467</v>
      </c>
      <c r="B447" s="16" t="s">
        <v>12</v>
      </c>
      <c r="C447" s="34"/>
      <c r="D447" s="34"/>
      <c r="E447" s="36"/>
      <c r="F447" s="38"/>
      <c r="G447" s="24"/>
    </row>
    <row r="448" spans="1:7" ht="21">
      <c r="A448" s="12">
        <v>186</v>
      </c>
      <c r="B448" s="15" t="s">
        <v>181</v>
      </c>
      <c r="C448" s="33" t="s">
        <v>309</v>
      </c>
      <c r="D448" s="33" t="s">
        <v>401</v>
      </c>
      <c r="E448" s="35">
        <v>1</v>
      </c>
      <c r="F448" s="37"/>
      <c r="G448" s="23">
        <f>E448*F448</f>
        <v>0</v>
      </c>
    </row>
    <row r="449" spans="1:7" ht="21">
      <c r="A449" s="13" t="s">
        <v>467</v>
      </c>
      <c r="B449" s="16" t="s">
        <v>12</v>
      </c>
      <c r="C449" s="34"/>
      <c r="D449" s="34"/>
      <c r="E449" s="36"/>
      <c r="F449" s="38"/>
      <c r="G449" s="24"/>
    </row>
    <row r="450" spans="1:7" ht="21">
      <c r="A450" s="12">
        <v>187</v>
      </c>
      <c r="B450" s="33" t="s">
        <v>226</v>
      </c>
      <c r="C450" s="15" t="s">
        <v>227</v>
      </c>
      <c r="D450" s="33" t="s">
        <v>33</v>
      </c>
      <c r="E450" s="35">
        <v>0.13</v>
      </c>
      <c r="F450" s="37"/>
      <c r="G450" s="23">
        <f>E450*F450</f>
        <v>0</v>
      </c>
    </row>
    <row r="451" spans="1:7" ht="21">
      <c r="A451" s="18" t="s">
        <v>467</v>
      </c>
      <c r="B451" s="39"/>
      <c r="C451" s="17" t="s">
        <v>310</v>
      </c>
      <c r="D451" s="39"/>
      <c r="E451" s="40"/>
      <c r="F451" s="41"/>
      <c r="G451" s="42"/>
    </row>
    <row r="452" spans="1:7" ht="21">
      <c r="A452" s="7"/>
      <c r="B452" s="39"/>
      <c r="C452" s="17" t="s">
        <v>476</v>
      </c>
      <c r="D452" s="39"/>
      <c r="E452" s="40"/>
      <c r="F452" s="41"/>
      <c r="G452" s="42"/>
    </row>
    <row r="453" spans="1:7" ht="31.5">
      <c r="A453" s="7"/>
      <c r="B453" s="39"/>
      <c r="C453" s="17" t="s">
        <v>311</v>
      </c>
      <c r="D453" s="39"/>
      <c r="E453" s="40"/>
      <c r="F453" s="41"/>
      <c r="G453" s="42"/>
    </row>
    <row r="454" spans="1:7" ht="15">
      <c r="A454" s="5"/>
      <c r="B454" s="34"/>
      <c r="C454" s="16" t="s">
        <v>312</v>
      </c>
      <c r="D454" s="34"/>
      <c r="E454" s="36"/>
      <c r="F454" s="38"/>
      <c r="G454" s="24"/>
    </row>
    <row r="455" spans="1:7" ht="21">
      <c r="A455" s="12">
        <v>188</v>
      </c>
      <c r="B455" s="15" t="s">
        <v>243</v>
      </c>
      <c r="C455" s="15" t="s">
        <v>313</v>
      </c>
      <c r="D455" s="33" t="s">
        <v>33</v>
      </c>
      <c r="E455" s="35">
        <v>0.06</v>
      </c>
      <c r="F455" s="37"/>
      <c r="G455" s="23">
        <f>E455*F455</f>
        <v>0</v>
      </c>
    </row>
    <row r="456" spans="1:7" ht="21">
      <c r="A456" s="13" t="s">
        <v>467</v>
      </c>
      <c r="B456" s="16" t="s">
        <v>12</v>
      </c>
      <c r="C456" s="16" t="s">
        <v>314</v>
      </c>
      <c r="D456" s="34"/>
      <c r="E456" s="36"/>
      <c r="F456" s="38"/>
      <c r="G456" s="24"/>
    </row>
    <row r="457" spans="1:7" ht="15">
      <c r="A457" s="3">
        <v>1.7</v>
      </c>
      <c r="B457" s="4" t="s">
        <v>315</v>
      </c>
      <c r="C457" s="28" t="s">
        <v>477</v>
      </c>
      <c r="D457" s="29"/>
      <c r="E457" s="29"/>
      <c r="F457" s="29"/>
      <c r="G457" s="30"/>
    </row>
    <row r="458" spans="1:7" ht="15">
      <c r="A458" s="3" t="s">
        <v>478</v>
      </c>
      <c r="B458" s="4" t="s">
        <v>315</v>
      </c>
      <c r="C458" s="28" t="s">
        <v>479</v>
      </c>
      <c r="D458" s="29"/>
      <c r="E458" s="29"/>
      <c r="F458" s="29"/>
      <c r="G458" s="30"/>
    </row>
    <row r="459" spans="1:7" ht="15">
      <c r="A459" s="12">
        <v>189</v>
      </c>
      <c r="B459" s="33" t="s">
        <v>316</v>
      </c>
      <c r="C459" s="33" t="s">
        <v>317</v>
      </c>
      <c r="D459" s="33" t="s">
        <v>26</v>
      </c>
      <c r="E459" s="35">
        <v>4</v>
      </c>
      <c r="F459" s="37"/>
      <c r="G459" s="23">
        <f>E459*F459</f>
        <v>0</v>
      </c>
    </row>
    <row r="460" spans="1:7" ht="21">
      <c r="A460" s="13" t="s">
        <v>480</v>
      </c>
      <c r="B460" s="34"/>
      <c r="C460" s="34"/>
      <c r="D460" s="34"/>
      <c r="E460" s="36"/>
      <c r="F460" s="38"/>
      <c r="G460" s="24"/>
    </row>
    <row r="461" spans="1:7" ht="15">
      <c r="A461" s="12">
        <v>190</v>
      </c>
      <c r="B461" s="33" t="s">
        <v>289</v>
      </c>
      <c r="C461" s="33" t="s">
        <v>318</v>
      </c>
      <c r="D461" s="33" t="s">
        <v>26</v>
      </c>
      <c r="E461" s="35">
        <v>72</v>
      </c>
      <c r="F461" s="37"/>
      <c r="G461" s="23">
        <f>E461*F461</f>
        <v>0</v>
      </c>
    </row>
    <row r="462" spans="1:7" ht="21">
      <c r="A462" s="13" t="s">
        <v>480</v>
      </c>
      <c r="B462" s="34"/>
      <c r="C462" s="34"/>
      <c r="D462" s="34"/>
      <c r="E462" s="36"/>
      <c r="F462" s="38"/>
      <c r="G462" s="24"/>
    </row>
    <row r="463" spans="1:7" ht="15">
      <c r="A463" s="12">
        <v>191</v>
      </c>
      <c r="B463" s="33" t="s">
        <v>319</v>
      </c>
      <c r="C463" s="33" t="s">
        <v>320</v>
      </c>
      <c r="D463" s="33" t="s">
        <v>26</v>
      </c>
      <c r="E463" s="35">
        <v>102</v>
      </c>
      <c r="F463" s="37"/>
      <c r="G463" s="23">
        <f>E463*F463</f>
        <v>0</v>
      </c>
    </row>
    <row r="464" spans="1:7" ht="21">
      <c r="A464" s="13" t="s">
        <v>480</v>
      </c>
      <c r="B464" s="34"/>
      <c r="C464" s="34"/>
      <c r="D464" s="34"/>
      <c r="E464" s="36"/>
      <c r="F464" s="38"/>
      <c r="G464" s="24"/>
    </row>
    <row r="465" spans="1:7" ht="15">
      <c r="A465" s="12">
        <v>192</v>
      </c>
      <c r="B465" s="33" t="s">
        <v>321</v>
      </c>
      <c r="C465" s="33" t="s">
        <v>322</v>
      </c>
      <c r="D465" s="33" t="s">
        <v>26</v>
      </c>
      <c r="E465" s="35">
        <v>26.5</v>
      </c>
      <c r="F465" s="37"/>
      <c r="G465" s="23">
        <f>E465*F465</f>
        <v>0</v>
      </c>
    </row>
    <row r="466" spans="1:7" ht="21">
      <c r="A466" s="13" t="s">
        <v>480</v>
      </c>
      <c r="B466" s="34"/>
      <c r="C466" s="34"/>
      <c r="D466" s="34"/>
      <c r="E466" s="36"/>
      <c r="F466" s="38"/>
      <c r="G466" s="24"/>
    </row>
    <row r="467" spans="1:7" ht="15">
      <c r="A467" s="12">
        <v>193</v>
      </c>
      <c r="B467" s="33" t="s">
        <v>323</v>
      </c>
      <c r="C467" s="33" t="s">
        <v>481</v>
      </c>
      <c r="D467" s="33" t="s">
        <v>26</v>
      </c>
      <c r="E467" s="35">
        <v>204.5</v>
      </c>
      <c r="F467" s="37"/>
      <c r="G467" s="23">
        <f>E467*F467</f>
        <v>0</v>
      </c>
    </row>
    <row r="468" spans="1:7" ht="21">
      <c r="A468" s="13" t="s">
        <v>480</v>
      </c>
      <c r="B468" s="34"/>
      <c r="C468" s="34"/>
      <c r="D468" s="34"/>
      <c r="E468" s="36"/>
      <c r="F468" s="38"/>
      <c r="G468" s="24"/>
    </row>
    <row r="469" spans="1:7" ht="21">
      <c r="A469" s="12">
        <v>194</v>
      </c>
      <c r="B469" s="15" t="s">
        <v>324</v>
      </c>
      <c r="C469" s="33" t="s">
        <v>325</v>
      </c>
      <c r="D469" s="33" t="s">
        <v>26</v>
      </c>
      <c r="E469" s="35">
        <v>132.5</v>
      </c>
      <c r="F469" s="37"/>
      <c r="G469" s="23">
        <f>E469*F469</f>
        <v>0</v>
      </c>
    </row>
    <row r="470" spans="1:7" ht="21">
      <c r="A470" s="13" t="s">
        <v>480</v>
      </c>
      <c r="B470" s="16" t="s">
        <v>12</v>
      </c>
      <c r="C470" s="34"/>
      <c r="D470" s="34"/>
      <c r="E470" s="36"/>
      <c r="F470" s="38"/>
      <c r="G470" s="24"/>
    </row>
    <row r="471" spans="1:7" ht="15">
      <c r="A471" s="12">
        <v>195</v>
      </c>
      <c r="B471" s="33" t="s">
        <v>326</v>
      </c>
      <c r="C471" s="33" t="s">
        <v>327</v>
      </c>
      <c r="D471" s="33" t="s">
        <v>53</v>
      </c>
      <c r="E471" s="35">
        <v>40.4</v>
      </c>
      <c r="F471" s="37"/>
      <c r="G471" s="23">
        <f>E471*F471</f>
        <v>0</v>
      </c>
    </row>
    <row r="472" spans="1:7" ht="21">
      <c r="A472" s="13" t="s">
        <v>480</v>
      </c>
      <c r="B472" s="34"/>
      <c r="C472" s="34"/>
      <c r="D472" s="34"/>
      <c r="E472" s="36"/>
      <c r="F472" s="38"/>
      <c r="G472" s="24"/>
    </row>
    <row r="473" spans="1:7" ht="15">
      <c r="A473" s="25" t="s">
        <v>482</v>
      </c>
      <c r="B473" s="26"/>
      <c r="C473" s="26"/>
      <c r="D473" s="26"/>
      <c r="E473" s="26"/>
      <c r="F473" s="27"/>
      <c r="G473" s="22"/>
    </row>
    <row r="474" spans="1:7" ht="15">
      <c r="A474" s="28" t="s">
        <v>328</v>
      </c>
      <c r="B474" s="29"/>
      <c r="C474" s="29"/>
      <c r="D474" s="29"/>
      <c r="E474" s="29"/>
      <c r="F474" s="30"/>
      <c r="G474" s="21">
        <f>G471+G469+G467+G465+G463+G461+G459+G455+G450+G448+G446+G442+G440+G438+G444+G436+G434+G432+G430+G428+G426+G423+G421+G419+G416+G414+G412+G410+G408+G406+G403+G401+G399+G397+G395+G393+G391+G389+G387+G385+G382+G380+G378+G376+G373+G371+G367+G363+G359+G357++G340+G337+G335+G333+G331+G329+G327+G325+G323+G321+G319+G317+G315+G313+G311+G309+G307+G305+G300+G298+G293+G288+G285+G283+G281+G279+G277+G273+G269+G267+G265+G263+G260+G258+G256+G254+G252+G250+G248+G246+G244+G242+G240+G238+G236+G234+G232+G230+G228+G226+G224+G222+G220+G218+G215+G213+G211+G209+G207+G205+G203+G201+G199+G197+G195+G193+G191+G188+G186+G184+G182+G180+G176+G174+G172+G162+G160+G158+G156+G154+G152+G150+G148+G146+G144+G142+G140+G138+G136+G134+G130+G128+G126+G122+G124+G120+G118+G116+G114+G112+G110+G106++G108+G104+G102+G96+G94+G92+G90+G88+G86+G84+G82+G80+G78+G76+G74+G72+G70+G68+G65+G62+G59+G56+G53+G50+G48+G46+G44+G42+G40+G38+G35+G33+G31+G28+G26+G24+G22+G20+G18+G16+G14+G12+G9</f>
        <v>0</v>
      </c>
    </row>
    <row r="475" ht="15">
      <c r="M475">
        <v>1</v>
      </c>
    </row>
    <row r="476" ht="15">
      <c r="A476" s="9" t="s">
        <v>329</v>
      </c>
    </row>
  </sheetData>
  <sheetProtection password="8590" sheet="1" selectLockedCells="1"/>
  <mergeCells count="985">
    <mergeCell ref="G86:G87"/>
    <mergeCell ref="G88:G89"/>
    <mergeCell ref="G90:G91"/>
    <mergeCell ref="G92:G93"/>
    <mergeCell ref="G94:G95"/>
    <mergeCell ref="G96:G100"/>
    <mergeCell ref="G80:G81"/>
    <mergeCell ref="A6:F6"/>
    <mergeCell ref="C7:G7"/>
    <mergeCell ref="C8:G8"/>
    <mergeCell ref="B9:B10"/>
    <mergeCell ref="D9:D10"/>
    <mergeCell ref="E9:E10"/>
    <mergeCell ref="F9:F10"/>
    <mergeCell ref="G9:G10"/>
    <mergeCell ref="C11:G11"/>
    <mergeCell ref="B12:B13"/>
    <mergeCell ref="C12:C13"/>
    <mergeCell ref="D12:D13"/>
    <mergeCell ref="E12:E13"/>
    <mergeCell ref="F12:F13"/>
    <mergeCell ref="G12:G13"/>
    <mergeCell ref="D14:D15"/>
    <mergeCell ref="E14:E15"/>
    <mergeCell ref="F14:F15"/>
    <mergeCell ref="G14:G15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C30:G30"/>
    <mergeCell ref="B31:B32"/>
    <mergeCell ref="C31:C32"/>
    <mergeCell ref="D31:D32"/>
    <mergeCell ref="E31:E32"/>
    <mergeCell ref="F31:F32"/>
    <mergeCell ref="G31:G32"/>
    <mergeCell ref="B33:B34"/>
    <mergeCell ref="C33:C34"/>
    <mergeCell ref="D33:D34"/>
    <mergeCell ref="E33:E34"/>
    <mergeCell ref="F33:F34"/>
    <mergeCell ref="G33:G34"/>
    <mergeCell ref="C35:C36"/>
    <mergeCell ref="D35:D36"/>
    <mergeCell ref="E35:E36"/>
    <mergeCell ref="F35:F36"/>
    <mergeCell ref="G35:G36"/>
    <mergeCell ref="C37:G37"/>
    <mergeCell ref="D38:D39"/>
    <mergeCell ref="E38:E39"/>
    <mergeCell ref="F38:F39"/>
    <mergeCell ref="G38:G39"/>
    <mergeCell ref="D40:D41"/>
    <mergeCell ref="E40:E41"/>
    <mergeCell ref="F40:F41"/>
    <mergeCell ref="G40:G41"/>
    <mergeCell ref="D42:D43"/>
    <mergeCell ref="E42:E43"/>
    <mergeCell ref="F42:F43"/>
    <mergeCell ref="G42:G43"/>
    <mergeCell ref="D44:D45"/>
    <mergeCell ref="E44:E45"/>
    <mergeCell ref="F44:F45"/>
    <mergeCell ref="G44:G45"/>
    <mergeCell ref="D46:D47"/>
    <mergeCell ref="E46:E47"/>
    <mergeCell ref="F46:F47"/>
    <mergeCell ref="G46:G47"/>
    <mergeCell ref="D48:D49"/>
    <mergeCell ref="E48:E49"/>
    <mergeCell ref="F48:F49"/>
    <mergeCell ref="G48:G49"/>
    <mergeCell ref="D50:D52"/>
    <mergeCell ref="E50:E52"/>
    <mergeCell ref="F50:F52"/>
    <mergeCell ref="G50:G52"/>
    <mergeCell ref="D53:D55"/>
    <mergeCell ref="E53:E55"/>
    <mergeCell ref="F53:F55"/>
    <mergeCell ref="G53:G55"/>
    <mergeCell ref="D56:D58"/>
    <mergeCell ref="E56:E58"/>
    <mergeCell ref="F56:F58"/>
    <mergeCell ref="G56:G58"/>
    <mergeCell ref="D59:D61"/>
    <mergeCell ref="E59:E61"/>
    <mergeCell ref="F59:F61"/>
    <mergeCell ref="G59:G61"/>
    <mergeCell ref="D62:D64"/>
    <mergeCell ref="E62:E64"/>
    <mergeCell ref="F62:F64"/>
    <mergeCell ref="G62:G64"/>
    <mergeCell ref="D65:D67"/>
    <mergeCell ref="E65:E67"/>
    <mergeCell ref="F65:F67"/>
    <mergeCell ref="G65:G67"/>
    <mergeCell ref="D68:D69"/>
    <mergeCell ref="E68:E69"/>
    <mergeCell ref="F68:F69"/>
    <mergeCell ref="G68:G69"/>
    <mergeCell ref="C70:C71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C82:C83"/>
    <mergeCell ref="D82:D83"/>
    <mergeCell ref="E82:E83"/>
    <mergeCell ref="F82:F83"/>
    <mergeCell ref="G82:G83"/>
    <mergeCell ref="C84:C85"/>
    <mergeCell ref="D84:D85"/>
    <mergeCell ref="E84:E85"/>
    <mergeCell ref="F84:F85"/>
    <mergeCell ref="G84:G85"/>
    <mergeCell ref="B86:B87"/>
    <mergeCell ref="C86:C87"/>
    <mergeCell ref="D86:D87"/>
    <mergeCell ref="E86:E87"/>
    <mergeCell ref="F86:F87"/>
    <mergeCell ref="C88:C89"/>
    <mergeCell ref="D88:D89"/>
    <mergeCell ref="E88:E89"/>
    <mergeCell ref="F88:F89"/>
    <mergeCell ref="C90:C91"/>
    <mergeCell ref="D90:D91"/>
    <mergeCell ref="E90:E91"/>
    <mergeCell ref="F90:F91"/>
    <mergeCell ref="C92:C93"/>
    <mergeCell ref="D92:D93"/>
    <mergeCell ref="E92:E93"/>
    <mergeCell ref="F92:F93"/>
    <mergeCell ref="D94:D95"/>
    <mergeCell ref="E94:E95"/>
    <mergeCell ref="F94:F95"/>
    <mergeCell ref="D96:D100"/>
    <mergeCell ref="E96:E100"/>
    <mergeCell ref="F96:F100"/>
    <mergeCell ref="C101:G101"/>
    <mergeCell ref="B102:B103"/>
    <mergeCell ref="C102:C103"/>
    <mergeCell ref="D102:D103"/>
    <mergeCell ref="E102:E103"/>
    <mergeCell ref="F102:F103"/>
    <mergeCell ref="G102:G103"/>
    <mergeCell ref="B104:B105"/>
    <mergeCell ref="C104:C105"/>
    <mergeCell ref="D104:D105"/>
    <mergeCell ref="E104:E105"/>
    <mergeCell ref="F104:F105"/>
    <mergeCell ref="G104:G105"/>
    <mergeCell ref="B106:B107"/>
    <mergeCell ref="C106:C107"/>
    <mergeCell ref="D106:D107"/>
    <mergeCell ref="E106:E107"/>
    <mergeCell ref="F106:F107"/>
    <mergeCell ref="G106:G107"/>
    <mergeCell ref="B108:B109"/>
    <mergeCell ref="D108:D109"/>
    <mergeCell ref="E108:E109"/>
    <mergeCell ref="F108:F109"/>
    <mergeCell ref="G108:G109"/>
    <mergeCell ref="C110:C111"/>
    <mergeCell ref="D110:D111"/>
    <mergeCell ref="E110:E111"/>
    <mergeCell ref="F110:F111"/>
    <mergeCell ref="G110:G111"/>
    <mergeCell ref="B112:B113"/>
    <mergeCell ref="C112:C113"/>
    <mergeCell ref="D112:D113"/>
    <mergeCell ref="E112:E113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C116:C117"/>
    <mergeCell ref="D116:D117"/>
    <mergeCell ref="E116:E117"/>
    <mergeCell ref="F116:F117"/>
    <mergeCell ref="G116:G117"/>
    <mergeCell ref="B118:B119"/>
    <mergeCell ref="C118:C119"/>
    <mergeCell ref="D118:D119"/>
    <mergeCell ref="E118:E119"/>
    <mergeCell ref="F118:F119"/>
    <mergeCell ref="G118:G119"/>
    <mergeCell ref="B120:B121"/>
    <mergeCell ref="D120:D121"/>
    <mergeCell ref="E120:E121"/>
    <mergeCell ref="F120:F121"/>
    <mergeCell ref="G120:G121"/>
    <mergeCell ref="C122:C123"/>
    <mergeCell ref="D122:D123"/>
    <mergeCell ref="E122:E123"/>
    <mergeCell ref="F122:F123"/>
    <mergeCell ref="G122:G123"/>
    <mergeCell ref="B124:B125"/>
    <mergeCell ref="C124:C125"/>
    <mergeCell ref="D124:D125"/>
    <mergeCell ref="E124:E125"/>
    <mergeCell ref="F124:F125"/>
    <mergeCell ref="G124:G125"/>
    <mergeCell ref="B126:B127"/>
    <mergeCell ref="D126:D127"/>
    <mergeCell ref="E126:E127"/>
    <mergeCell ref="F126:F127"/>
    <mergeCell ref="G126:G127"/>
    <mergeCell ref="B128:B129"/>
    <mergeCell ref="C128:C129"/>
    <mergeCell ref="D128:D129"/>
    <mergeCell ref="E128:E129"/>
    <mergeCell ref="F128:F129"/>
    <mergeCell ref="G128:G129"/>
    <mergeCell ref="B130:B131"/>
    <mergeCell ref="D130:D131"/>
    <mergeCell ref="E130:E131"/>
    <mergeCell ref="F130:F131"/>
    <mergeCell ref="G130:G131"/>
    <mergeCell ref="C132:G132"/>
    <mergeCell ref="C133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B150:B151"/>
    <mergeCell ref="D150:D151"/>
    <mergeCell ref="E150:E151"/>
    <mergeCell ref="F150:F151"/>
    <mergeCell ref="G150:G151"/>
    <mergeCell ref="B152:B153"/>
    <mergeCell ref="D152:D153"/>
    <mergeCell ref="E152:E153"/>
    <mergeCell ref="F152:F153"/>
    <mergeCell ref="G152:G153"/>
    <mergeCell ref="B154:B155"/>
    <mergeCell ref="D154:D155"/>
    <mergeCell ref="E154:E155"/>
    <mergeCell ref="F154:F155"/>
    <mergeCell ref="G154:G155"/>
    <mergeCell ref="B156:B157"/>
    <mergeCell ref="D156:D157"/>
    <mergeCell ref="E156:E157"/>
    <mergeCell ref="F156:F157"/>
    <mergeCell ref="G156:G157"/>
    <mergeCell ref="B158:B159"/>
    <mergeCell ref="D158:D159"/>
    <mergeCell ref="E158:E159"/>
    <mergeCell ref="F158:F159"/>
    <mergeCell ref="G158:G159"/>
    <mergeCell ref="B160:B161"/>
    <mergeCell ref="D160:D161"/>
    <mergeCell ref="E160:E161"/>
    <mergeCell ref="F160:F161"/>
    <mergeCell ref="G160:G161"/>
    <mergeCell ref="D162:D171"/>
    <mergeCell ref="E162:E171"/>
    <mergeCell ref="F162:F171"/>
    <mergeCell ref="G162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9"/>
    <mergeCell ref="E176:E179"/>
    <mergeCell ref="F176:F179"/>
    <mergeCell ref="G176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C184:C185"/>
    <mergeCell ref="D184:D185"/>
    <mergeCell ref="E184:E185"/>
    <mergeCell ref="F184:F185"/>
    <mergeCell ref="G184:G185"/>
    <mergeCell ref="C186:C187"/>
    <mergeCell ref="D186:D187"/>
    <mergeCell ref="E186:E187"/>
    <mergeCell ref="F186:F187"/>
    <mergeCell ref="G186:G187"/>
    <mergeCell ref="C188:C189"/>
    <mergeCell ref="D188:D189"/>
    <mergeCell ref="E188:E189"/>
    <mergeCell ref="F188:F189"/>
    <mergeCell ref="G188:G189"/>
    <mergeCell ref="C190:G190"/>
    <mergeCell ref="B191:B192"/>
    <mergeCell ref="C191:C192"/>
    <mergeCell ref="D191:D192"/>
    <mergeCell ref="E191:E192"/>
    <mergeCell ref="F191:F192"/>
    <mergeCell ref="G191:G192"/>
    <mergeCell ref="B193:B194"/>
    <mergeCell ref="C193:C194"/>
    <mergeCell ref="D193:D194"/>
    <mergeCell ref="E193:E194"/>
    <mergeCell ref="F193:F194"/>
    <mergeCell ref="G193:G194"/>
    <mergeCell ref="B195:B196"/>
    <mergeCell ref="C195:C196"/>
    <mergeCell ref="D195:D196"/>
    <mergeCell ref="E195:E196"/>
    <mergeCell ref="F195:F196"/>
    <mergeCell ref="G195:G196"/>
    <mergeCell ref="B197:B198"/>
    <mergeCell ref="C197:C198"/>
    <mergeCell ref="D197:D198"/>
    <mergeCell ref="E197:E198"/>
    <mergeCell ref="F197:F198"/>
    <mergeCell ref="G197:G198"/>
    <mergeCell ref="B199:B200"/>
    <mergeCell ref="C199:C200"/>
    <mergeCell ref="D199:D200"/>
    <mergeCell ref="E199:E200"/>
    <mergeCell ref="F199:F200"/>
    <mergeCell ref="G199:G200"/>
    <mergeCell ref="C201:C202"/>
    <mergeCell ref="D201:D202"/>
    <mergeCell ref="E201:E202"/>
    <mergeCell ref="F201:F202"/>
    <mergeCell ref="G201:G202"/>
    <mergeCell ref="C203:C204"/>
    <mergeCell ref="D203:D204"/>
    <mergeCell ref="E203:E204"/>
    <mergeCell ref="F203:F204"/>
    <mergeCell ref="G203:G204"/>
    <mergeCell ref="B205:B206"/>
    <mergeCell ref="C205:C206"/>
    <mergeCell ref="D205:D206"/>
    <mergeCell ref="E205:E206"/>
    <mergeCell ref="F205:F206"/>
    <mergeCell ref="G205:G206"/>
    <mergeCell ref="B207:B208"/>
    <mergeCell ref="C207:C208"/>
    <mergeCell ref="D207:D208"/>
    <mergeCell ref="E207:E208"/>
    <mergeCell ref="F207:F208"/>
    <mergeCell ref="G207:G208"/>
    <mergeCell ref="C209:C210"/>
    <mergeCell ref="D209:D210"/>
    <mergeCell ref="E209:E210"/>
    <mergeCell ref="F209:F210"/>
    <mergeCell ref="G209:G210"/>
    <mergeCell ref="C211:C212"/>
    <mergeCell ref="D211:D212"/>
    <mergeCell ref="E211:E212"/>
    <mergeCell ref="F211:F212"/>
    <mergeCell ref="G211:G212"/>
    <mergeCell ref="C213:C214"/>
    <mergeCell ref="D213:D214"/>
    <mergeCell ref="E213:E214"/>
    <mergeCell ref="F213:F214"/>
    <mergeCell ref="G213:G214"/>
    <mergeCell ref="C215:C216"/>
    <mergeCell ref="D215:D216"/>
    <mergeCell ref="E215:E216"/>
    <mergeCell ref="F215:F216"/>
    <mergeCell ref="G215:G216"/>
    <mergeCell ref="C217:G217"/>
    <mergeCell ref="C218:C219"/>
    <mergeCell ref="D218:D219"/>
    <mergeCell ref="E218:E219"/>
    <mergeCell ref="F218:F219"/>
    <mergeCell ref="G218:G219"/>
    <mergeCell ref="C220:C221"/>
    <mergeCell ref="D220:D221"/>
    <mergeCell ref="E220:E221"/>
    <mergeCell ref="F220:F221"/>
    <mergeCell ref="G220:G221"/>
    <mergeCell ref="C222:C223"/>
    <mergeCell ref="D222:D223"/>
    <mergeCell ref="E222:E223"/>
    <mergeCell ref="F222:F223"/>
    <mergeCell ref="G222:G223"/>
    <mergeCell ref="C224:C225"/>
    <mergeCell ref="D224:D225"/>
    <mergeCell ref="E224:E225"/>
    <mergeCell ref="F224:F225"/>
    <mergeCell ref="G224:G225"/>
    <mergeCell ref="C226:C227"/>
    <mergeCell ref="D226:D227"/>
    <mergeCell ref="E226:E227"/>
    <mergeCell ref="F226:F227"/>
    <mergeCell ref="G226:G227"/>
    <mergeCell ref="C228:C229"/>
    <mergeCell ref="D228:D229"/>
    <mergeCell ref="E228:E229"/>
    <mergeCell ref="F228:F229"/>
    <mergeCell ref="G228:G229"/>
    <mergeCell ref="C230:C231"/>
    <mergeCell ref="D230:D231"/>
    <mergeCell ref="E230:E231"/>
    <mergeCell ref="F230:F231"/>
    <mergeCell ref="G230:G231"/>
    <mergeCell ref="C232:C233"/>
    <mergeCell ref="D232:D233"/>
    <mergeCell ref="E232:E233"/>
    <mergeCell ref="F232:F233"/>
    <mergeCell ref="G232:G233"/>
    <mergeCell ref="C234:C235"/>
    <mergeCell ref="D234:D235"/>
    <mergeCell ref="E234:E235"/>
    <mergeCell ref="F234:F235"/>
    <mergeCell ref="G234:G235"/>
    <mergeCell ref="C236:C237"/>
    <mergeCell ref="D236:D237"/>
    <mergeCell ref="E236:E237"/>
    <mergeCell ref="F236:F237"/>
    <mergeCell ref="G236:G237"/>
    <mergeCell ref="C238:C239"/>
    <mergeCell ref="D238:D239"/>
    <mergeCell ref="E238:E239"/>
    <mergeCell ref="F238:F239"/>
    <mergeCell ref="G238:G239"/>
    <mergeCell ref="B240:B241"/>
    <mergeCell ref="C240:C241"/>
    <mergeCell ref="D240:D241"/>
    <mergeCell ref="E240:E241"/>
    <mergeCell ref="F240:F241"/>
    <mergeCell ref="G240:G241"/>
    <mergeCell ref="C242:C243"/>
    <mergeCell ref="D242:D243"/>
    <mergeCell ref="E242:E243"/>
    <mergeCell ref="F242:F243"/>
    <mergeCell ref="G242:G243"/>
    <mergeCell ref="C244:C245"/>
    <mergeCell ref="D244:D245"/>
    <mergeCell ref="E244:E245"/>
    <mergeCell ref="F244:F245"/>
    <mergeCell ref="G244:G245"/>
    <mergeCell ref="C246:C247"/>
    <mergeCell ref="D246:D247"/>
    <mergeCell ref="E246:E247"/>
    <mergeCell ref="F246:F247"/>
    <mergeCell ref="G246:G247"/>
    <mergeCell ref="C248:C249"/>
    <mergeCell ref="D248:D249"/>
    <mergeCell ref="E248:E249"/>
    <mergeCell ref="F248:F249"/>
    <mergeCell ref="G248:G249"/>
    <mergeCell ref="C250:C251"/>
    <mergeCell ref="D250:D251"/>
    <mergeCell ref="E250:E251"/>
    <mergeCell ref="F250:F251"/>
    <mergeCell ref="G250:G251"/>
    <mergeCell ref="C252:C253"/>
    <mergeCell ref="D252:D253"/>
    <mergeCell ref="E252:E253"/>
    <mergeCell ref="F252:F253"/>
    <mergeCell ref="G252:G253"/>
    <mergeCell ref="C254:C255"/>
    <mergeCell ref="D254:D255"/>
    <mergeCell ref="E254:E255"/>
    <mergeCell ref="F254:F255"/>
    <mergeCell ref="G254:G255"/>
    <mergeCell ref="C256:C257"/>
    <mergeCell ref="D256:D257"/>
    <mergeCell ref="E256:E257"/>
    <mergeCell ref="F256:F257"/>
    <mergeCell ref="G256:G257"/>
    <mergeCell ref="C258:C259"/>
    <mergeCell ref="D258:D259"/>
    <mergeCell ref="E258:E259"/>
    <mergeCell ref="F258:F259"/>
    <mergeCell ref="G258:G259"/>
    <mergeCell ref="C260:C261"/>
    <mergeCell ref="D260:D261"/>
    <mergeCell ref="E260:E261"/>
    <mergeCell ref="F260:F261"/>
    <mergeCell ref="G260:G261"/>
    <mergeCell ref="C262:G262"/>
    <mergeCell ref="C263:C264"/>
    <mergeCell ref="D263:D264"/>
    <mergeCell ref="E263:E264"/>
    <mergeCell ref="F263:F264"/>
    <mergeCell ref="G263:G264"/>
    <mergeCell ref="C265:C266"/>
    <mergeCell ref="D265:D266"/>
    <mergeCell ref="E265:E266"/>
    <mergeCell ref="F265:F266"/>
    <mergeCell ref="G265:G266"/>
    <mergeCell ref="C267:C268"/>
    <mergeCell ref="D267:D268"/>
    <mergeCell ref="E267:E268"/>
    <mergeCell ref="F267:F268"/>
    <mergeCell ref="G267:G268"/>
    <mergeCell ref="B269:B272"/>
    <mergeCell ref="D269:D272"/>
    <mergeCell ref="E269:E272"/>
    <mergeCell ref="F269:F272"/>
    <mergeCell ref="G269:G272"/>
    <mergeCell ref="B273:B276"/>
    <mergeCell ref="D273:D276"/>
    <mergeCell ref="E273:E276"/>
    <mergeCell ref="F273:F276"/>
    <mergeCell ref="G273:G276"/>
    <mergeCell ref="C277:C278"/>
    <mergeCell ref="D277:D278"/>
    <mergeCell ref="E277:E278"/>
    <mergeCell ref="F277:F278"/>
    <mergeCell ref="G277:G278"/>
    <mergeCell ref="B279:B280"/>
    <mergeCell ref="C279:C280"/>
    <mergeCell ref="D279:D280"/>
    <mergeCell ref="E279:E280"/>
    <mergeCell ref="F279:F280"/>
    <mergeCell ref="G279:G280"/>
    <mergeCell ref="C281:C282"/>
    <mergeCell ref="D281:D282"/>
    <mergeCell ref="E281:E282"/>
    <mergeCell ref="F281:F282"/>
    <mergeCell ref="G281:G282"/>
    <mergeCell ref="B283:B284"/>
    <mergeCell ref="C283:C284"/>
    <mergeCell ref="D283:D284"/>
    <mergeCell ref="E283:E284"/>
    <mergeCell ref="F283:F284"/>
    <mergeCell ref="G283:G284"/>
    <mergeCell ref="D285:D287"/>
    <mergeCell ref="E285:E287"/>
    <mergeCell ref="F285:F287"/>
    <mergeCell ref="G285:G287"/>
    <mergeCell ref="B288:B292"/>
    <mergeCell ref="D288:D292"/>
    <mergeCell ref="E288:E292"/>
    <mergeCell ref="F288:F292"/>
    <mergeCell ref="G288:G292"/>
    <mergeCell ref="D293:D297"/>
    <mergeCell ref="E293:E297"/>
    <mergeCell ref="F293:F297"/>
    <mergeCell ref="G293:G297"/>
    <mergeCell ref="C298:C299"/>
    <mergeCell ref="D298:D299"/>
    <mergeCell ref="E298:E299"/>
    <mergeCell ref="F298:F299"/>
    <mergeCell ref="G298:G299"/>
    <mergeCell ref="D300:D304"/>
    <mergeCell ref="E300:E304"/>
    <mergeCell ref="F300:F304"/>
    <mergeCell ref="G300:G304"/>
    <mergeCell ref="B305:B306"/>
    <mergeCell ref="C305:C306"/>
    <mergeCell ref="D305:D306"/>
    <mergeCell ref="E305:E306"/>
    <mergeCell ref="F305:F306"/>
    <mergeCell ref="G305:G306"/>
    <mergeCell ref="C307:C308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11:D312"/>
    <mergeCell ref="E311:E312"/>
    <mergeCell ref="F311:F312"/>
    <mergeCell ref="G311:G312"/>
    <mergeCell ref="C313:C314"/>
    <mergeCell ref="D313:D314"/>
    <mergeCell ref="E313:E314"/>
    <mergeCell ref="F313:F314"/>
    <mergeCell ref="G313:G314"/>
    <mergeCell ref="D315:D316"/>
    <mergeCell ref="E315:E316"/>
    <mergeCell ref="F315:F316"/>
    <mergeCell ref="G315:G316"/>
    <mergeCell ref="C317:C318"/>
    <mergeCell ref="D317:D318"/>
    <mergeCell ref="E317:E318"/>
    <mergeCell ref="F317:F318"/>
    <mergeCell ref="G317:G318"/>
    <mergeCell ref="B319:B320"/>
    <mergeCell ref="C319:C320"/>
    <mergeCell ref="D319:D320"/>
    <mergeCell ref="E319:E320"/>
    <mergeCell ref="F319:F320"/>
    <mergeCell ref="G319:G320"/>
    <mergeCell ref="C321:C322"/>
    <mergeCell ref="D321:D322"/>
    <mergeCell ref="E321:E322"/>
    <mergeCell ref="F321:F322"/>
    <mergeCell ref="G321:G322"/>
    <mergeCell ref="C323:C324"/>
    <mergeCell ref="D323:D324"/>
    <mergeCell ref="E323:E324"/>
    <mergeCell ref="F323:F324"/>
    <mergeCell ref="G323:G324"/>
    <mergeCell ref="C325:C326"/>
    <mergeCell ref="D325:D326"/>
    <mergeCell ref="E325:E326"/>
    <mergeCell ref="F325:F326"/>
    <mergeCell ref="G325:G326"/>
    <mergeCell ref="B327:B328"/>
    <mergeCell ref="C327:C328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31:D332"/>
    <mergeCell ref="E331:E332"/>
    <mergeCell ref="F331:F332"/>
    <mergeCell ref="G331:G332"/>
    <mergeCell ref="B333:B334"/>
    <mergeCell ref="D333:D334"/>
    <mergeCell ref="E333:E334"/>
    <mergeCell ref="F333:F334"/>
    <mergeCell ref="G333:G334"/>
    <mergeCell ref="C335:C336"/>
    <mergeCell ref="D335:D336"/>
    <mergeCell ref="E335:E336"/>
    <mergeCell ref="F335:F336"/>
    <mergeCell ref="G335:G336"/>
    <mergeCell ref="C337:C338"/>
    <mergeCell ref="D337:D338"/>
    <mergeCell ref="E337:E338"/>
    <mergeCell ref="F337:F338"/>
    <mergeCell ref="G337:G338"/>
    <mergeCell ref="C339:G339"/>
    <mergeCell ref="B340:B356"/>
    <mergeCell ref="D340:D356"/>
    <mergeCell ref="E340:E356"/>
    <mergeCell ref="F340:F356"/>
    <mergeCell ref="G340:G356"/>
    <mergeCell ref="C357:C358"/>
    <mergeCell ref="D357:D358"/>
    <mergeCell ref="E357:E358"/>
    <mergeCell ref="F357:F358"/>
    <mergeCell ref="G357:G358"/>
    <mergeCell ref="D359:D362"/>
    <mergeCell ref="E359:E362"/>
    <mergeCell ref="F359:F362"/>
    <mergeCell ref="G359:G362"/>
    <mergeCell ref="D363:D366"/>
    <mergeCell ref="E363:E366"/>
    <mergeCell ref="F363:F366"/>
    <mergeCell ref="G363:G366"/>
    <mergeCell ref="D367:D370"/>
    <mergeCell ref="E367:E370"/>
    <mergeCell ref="F367:F370"/>
    <mergeCell ref="G367:G370"/>
    <mergeCell ref="D371:D372"/>
    <mergeCell ref="E371:E372"/>
    <mergeCell ref="F371:F372"/>
    <mergeCell ref="G371:G372"/>
    <mergeCell ref="B373:B374"/>
    <mergeCell ref="C373:C374"/>
    <mergeCell ref="D373:D374"/>
    <mergeCell ref="E373:E374"/>
    <mergeCell ref="F373:F374"/>
    <mergeCell ref="G373:G374"/>
    <mergeCell ref="C375:G375"/>
    <mergeCell ref="C376:C377"/>
    <mergeCell ref="D376:D377"/>
    <mergeCell ref="E376:E377"/>
    <mergeCell ref="F376:F377"/>
    <mergeCell ref="G376:G377"/>
    <mergeCell ref="C378:C379"/>
    <mergeCell ref="D378:D379"/>
    <mergeCell ref="E378:E379"/>
    <mergeCell ref="F378:F379"/>
    <mergeCell ref="G378:G379"/>
    <mergeCell ref="C380:C381"/>
    <mergeCell ref="D380:D381"/>
    <mergeCell ref="E380:E381"/>
    <mergeCell ref="F380:F381"/>
    <mergeCell ref="G380:G381"/>
    <mergeCell ref="C382:C383"/>
    <mergeCell ref="D382:D383"/>
    <mergeCell ref="E382:E383"/>
    <mergeCell ref="F382:F383"/>
    <mergeCell ref="G382:G383"/>
    <mergeCell ref="C384:G384"/>
    <mergeCell ref="B385:B386"/>
    <mergeCell ref="C385:C386"/>
    <mergeCell ref="D385:D386"/>
    <mergeCell ref="E385:E386"/>
    <mergeCell ref="F385:F386"/>
    <mergeCell ref="G385:G386"/>
    <mergeCell ref="C387:C388"/>
    <mergeCell ref="D387:D388"/>
    <mergeCell ref="E387:E388"/>
    <mergeCell ref="F387:F388"/>
    <mergeCell ref="G387:G388"/>
    <mergeCell ref="C389:C390"/>
    <mergeCell ref="D389:D390"/>
    <mergeCell ref="E389:E390"/>
    <mergeCell ref="F389:F390"/>
    <mergeCell ref="G389:G390"/>
    <mergeCell ref="C391:C392"/>
    <mergeCell ref="D391:D392"/>
    <mergeCell ref="E391:E392"/>
    <mergeCell ref="F391:F392"/>
    <mergeCell ref="G391:G392"/>
    <mergeCell ref="B393:B394"/>
    <mergeCell ref="D393:D394"/>
    <mergeCell ref="E393:E394"/>
    <mergeCell ref="F393:F394"/>
    <mergeCell ref="G393:G394"/>
    <mergeCell ref="C395:C396"/>
    <mergeCell ref="D395:D396"/>
    <mergeCell ref="E395:E396"/>
    <mergeCell ref="F395:F396"/>
    <mergeCell ref="G395:G396"/>
    <mergeCell ref="B397:B398"/>
    <mergeCell ref="D397:D398"/>
    <mergeCell ref="E397:E398"/>
    <mergeCell ref="F397:F398"/>
    <mergeCell ref="G397:G398"/>
    <mergeCell ref="B399:B400"/>
    <mergeCell ref="C399:C400"/>
    <mergeCell ref="D399:D400"/>
    <mergeCell ref="E399:E400"/>
    <mergeCell ref="F399:F400"/>
    <mergeCell ref="G399:G400"/>
    <mergeCell ref="B401:B402"/>
    <mergeCell ref="C401:C402"/>
    <mergeCell ref="D401:D402"/>
    <mergeCell ref="E401:E402"/>
    <mergeCell ref="F401:F402"/>
    <mergeCell ref="G401:G402"/>
    <mergeCell ref="B403:B404"/>
    <mergeCell ref="C403:C404"/>
    <mergeCell ref="D403:D404"/>
    <mergeCell ref="E403:E404"/>
    <mergeCell ref="F403:F404"/>
    <mergeCell ref="G403:G404"/>
    <mergeCell ref="C405:G405"/>
    <mergeCell ref="C406:C407"/>
    <mergeCell ref="D406:D407"/>
    <mergeCell ref="E406:E407"/>
    <mergeCell ref="F406:F407"/>
    <mergeCell ref="G406:G407"/>
    <mergeCell ref="C408:C409"/>
    <mergeCell ref="D408:D409"/>
    <mergeCell ref="E408:E409"/>
    <mergeCell ref="F408:F409"/>
    <mergeCell ref="G408:G409"/>
    <mergeCell ref="C410:C411"/>
    <mergeCell ref="D410:D411"/>
    <mergeCell ref="E410:E411"/>
    <mergeCell ref="F410:F411"/>
    <mergeCell ref="G410:G411"/>
    <mergeCell ref="B412:B413"/>
    <mergeCell ref="C412:C413"/>
    <mergeCell ref="D412:D413"/>
    <mergeCell ref="E412:E413"/>
    <mergeCell ref="F412:F413"/>
    <mergeCell ref="G412:G413"/>
    <mergeCell ref="C414:C415"/>
    <mergeCell ref="D414:D415"/>
    <mergeCell ref="E414:E415"/>
    <mergeCell ref="F414:F415"/>
    <mergeCell ref="G414:G415"/>
    <mergeCell ref="B416:B417"/>
    <mergeCell ref="C416:C417"/>
    <mergeCell ref="D416:D417"/>
    <mergeCell ref="E416:E417"/>
    <mergeCell ref="F416:F417"/>
    <mergeCell ref="G416:G417"/>
    <mergeCell ref="C418:G418"/>
    <mergeCell ref="D419:D420"/>
    <mergeCell ref="E419:E420"/>
    <mergeCell ref="F419:F420"/>
    <mergeCell ref="G419:G420"/>
    <mergeCell ref="B421:B422"/>
    <mergeCell ref="D421:D422"/>
    <mergeCell ref="E421:E422"/>
    <mergeCell ref="F421:F422"/>
    <mergeCell ref="G421:G422"/>
    <mergeCell ref="D423:D425"/>
    <mergeCell ref="E423:E425"/>
    <mergeCell ref="F423:F425"/>
    <mergeCell ref="G423:G425"/>
    <mergeCell ref="D426:D427"/>
    <mergeCell ref="E426:E427"/>
    <mergeCell ref="F426:F427"/>
    <mergeCell ref="G426:G427"/>
    <mergeCell ref="D428:D429"/>
    <mergeCell ref="E428:E429"/>
    <mergeCell ref="F428:F429"/>
    <mergeCell ref="G428:G429"/>
    <mergeCell ref="B430:B431"/>
    <mergeCell ref="D430:D431"/>
    <mergeCell ref="E430:E431"/>
    <mergeCell ref="F430:F431"/>
    <mergeCell ref="G430:G431"/>
    <mergeCell ref="C432:C433"/>
    <mergeCell ref="D432:D433"/>
    <mergeCell ref="E432:E433"/>
    <mergeCell ref="F432:F433"/>
    <mergeCell ref="G432:G433"/>
    <mergeCell ref="C434:C435"/>
    <mergeCell ref="D434:D435"/>
    <mergeCell ref="E434:E435"/>
    <mergeCell ref="F434:F435"/>
    <mergeCell ref="G434:G435"/>
    <mergeCell ref="C436:C437"/>
    <mergeCell ref="D436:D437"/>
    <mergeCell ref="E436:E437"/>
    <mergeCell ref="F436:F437"/>
    <mergeCell ref="G436:G437"/>
    <mergeCell ref="C438:C439"/>
    <mergeCell ref="D438:D439"/>
    <mergeCell ref="E438:E439"/>
    <mergeCell ref="F438:F439"/>
    <mergeCell ref="G438:G439"/>
    <mergeCell ref="C440:C441"/>
    <mergeCell ref="D440:D441"/>
    <mergeCell ref="E440:E441"/>
    <mergeCell ref="F440:F441"/>
    <mergeCell ref="G440:G441"/>
    <mergeCell ref="C442:C443"/>
    <mergeCell ref="D442:D443"/>
    <mergeCell ref="E442:E443"/>
    <mergeCell ref="F442:F443"/>
    <mergeCell ref="G442:G443"/>
    <mergeCell ref="D444:D445"/>
    <mergeCell ref="E444:E445"/>
    <mergeCell ref="F444:F445"/>
    <mergeCell ref="G444:G445"/>
    <mergeCell ref="C446:C447"/>
    <mergeCell ref="D446:D447"/>
    <mergeCell ref="E446:E447"/>
    <mergeCell ref="F446:F447"/>
    <mergeCell ref="G446:G447"/>
    <mergeCell ref="C448:C449"/>
    <mergeCell ref="D448:D449"/>
    <mergeCell ref="E448:E449"/>
    <mergeCell ref="F448:F449"/>
    <mergeCell ref="G448:G449"/>
    <mergeCell ref="B450:B454"/>
    <mergeCell ref="D450:D454"/>
    <mergeCell ref="E450:E454"/>
    <mergeCell ref="F450:F454"/>
    <mergeCell ref="G450:G454"/>
    <mergeCell ref="D455:D456"/>
    <mergeCell ref="E455:E456"/>
    <mergeCell ref="F455:F456"/>
    <mergeCell ref="G455:G456"/>
    <mergeCell ref="C457:G457"/>
    <mergeCell ref="C458:G458"/>
    <mergeCell ref="B459:B460"/>
    <mergeCell ref="C459:C460"/>
    <mergeCell ref="D459:D460"/>
    <mergeCell ref="E459:E460"/>
    <mergeCell ref="F459:F460"/>
    <mergeCell ref="G459:G460"/>
    <mergeCell ref="B461:B462"/>
    <mergeCell ref="C461:C462"/>
    <mergeCell ref="D461:D462"/>
    <mergeCell ref="E461:E462"/>
    <mergeCell ref="F461:F462"/>
    <mergeCell ref="G461:G462"/>
    <mergeCell ref="B463:B464"/>
    <mergeCell ref="C463:C464"/>
    <mergeCell ref="D463:D464"/>
    <mergeCell ref="E463:E464"/>
    <mergeCell ref="F463:F464"/>
    <mergeCell ref="G463:G464"/>
    <mergeCell ref="G467:G468"/>
    <mergeCell ref="B465:B466"/>
    <mergeCell ref="C465:C466"/>
    <mergeCell ref="D465:D466"/>
    <mergeCell ref="E465:E466"/>
    <mergeCell ref="F465:F466"/>
    <mergeCell ref="G465:G466"/>
    <mergeCell ref="C471:C472"/>
    <mergeCell ref="D471:D472"/>
    <mergeCell ref="E471:E472"/>
    <mergeCell ref="F471:F472"/>
    <mergeCell ref="B467:B468"/>
    <mergeCell ref="C467:C468"/>
    <mergeCell ref="D467:D468"/>
    <mergeCell ref="E467:E468"/>
    <mergeCell ref="F467:F468"/>
    <mergeCell ref="G471:G472"/>
    <mergeCell ref="A473:F473"/>
    <mergeCell ref="A474:F474"/>
    <mergeCell ref="A3:G3"/>
    <mergeCell ref="C469:C470"/>
    <mergeCell ref="D469:D470"/>
    <mergeCell ref="E469:E470"/>
    <mergeCell ref="F469:F470"/>
    <mergeCell ref="G469:G470"/>
    <mergeCell ref="B471:B472"/>
  </mergeCells>
  <printOptions/>
  <pageMargins left="0.7480314960629921" right="0.7480314960629921" top="0.984251968503937" bottom="0.984251968503937" header="0.5118110236220472" footer="0.5118110236220472"/>
  <pageSetup fitToHeight="17" horizontalDpi="600" verticalDpi="600" orientation="portrait" paperSize="9" r:id="rId1"/>
  <rowBreaks count="9" manualBreakCount="9">
    <brk id="100" max="6" man="1"/>
    <brk id="135" max="6" man="1"/>
    <brk id="151" max="6" man="1"/>
    <brk id="171" max="6" man="1"/>
    <brk id="189" max="6" man="1"/>
    <brk id="223" max="6" man="1"/>
    <brk id="255" max="6" man="1"/>
    <brk id="287" max="6" man="1"/>
    <brk id="3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KI_03_KosztorysInwestorskiWodociag_TokarskaV2</dc:title>
  <dc:subject/>
  <dc:creator>Adam Górski</dc:creator>
  <cp:keywords/>
  <dc:description/>
  <cp:lastModifiedBy>Tomasz Sławek</cp:lastModifiedBy>
  <cp:lastPrinted>2022-01-12T12:32:27Z</cp:lastPrinted>
  <dcterms:created xsi:type="dcterms:W3CDTF">2022-01-10T07:53:02Z</dcterms:created>
  <dcterms:modified xsi:type="dcterms:W3CDTF">2024-03-26T11:23:38Z</dcterms:modified>
  <cp:category/>
  <cp:version/>
  <cp:contentType/>
  <cp:contentStatus/>
</cp:coreProperties>
</file>